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2"/>
  </bookViews>
  <sheets>
    <sheet name="Балапан" sheetId="2" r:id="rId1"/>
    <sheet name="гүлдер" sheetId="3" r:id="rId2"/>
    <sheet name="ақбота" sheetId="4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3" l="1"/>
  <c r="D63" i="3"/>
  <c r="D61" i="3"/>
  <c r="L58" i="3"/>
  <c r="L59" i="3"/>
  <c r="L60" i="3"/>
  <c r="L57" i="3"/>
  <c r="J58" i="3"/>
  <c r="J59" i="3"/>
  <c r="J60" i="3"/>
  <c r="J57" i="3"/>
  <c r="H58" i="3"/>
  <c r="H59" i="3"/>
  <c r="H57" i="3"/>
  <c r="F58" i="3"/>
  <c r="F59" i="3"/>
  <c r="F60" i="3"/>
  <c r="F57" i="3"/>
  <c r="D58" i="3"/>
  <c r="D59" i="3"/>
  <c r="D60" i="3"/>
  <c r="D57" i="3"/>
  <c r="D53" i="3"/>
  <c r="D54" i="3"/>
  <c r="D55" i="3"/>
  <c r="D52" i="3"/>
  <c r="H49" i="3"/>
  <c r="H50" i="3"/>
  <c r="H51" i="3"/>
  <c r="H48" i="3"/>
  <c r="F49" i="3"/>
  <c r="F50" i="3"/>
  <c r="F51" i="3"/>
  <c r="F48" i="3"/>
  <c r="D49" i="3"/>
  <c r="D50" i="3"/>
  <c r="D51" i="3"/>
  <c r="D48" i="3"/>
  <c r="D44" i="3"/>
  <c r="D45" i="3"/>
  <c r="D46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D67" i="2" l="1"/>
  <c r="D68" i="2"/>
  <c r="D69" i="2"/>
  <c r="D66" i="2"/>
  <c r="L63" i="2"/>
  <c r="L64" i="2"/>
  <c r="L62" i="2"/>
  <c r="J63" i="2"/>
  <c r="J64" i="2"/>
  <c r="J65" i="2"/>
  <c r="J62" i="2"/>
  <c r="H63" i="2"/>
  <c r="H64" i="2"/>
  <c r="H65" i="2"/>
  <c r="H62" i="2"/>
  <c r="F63" i="2"/>
  <c r="F64" i="2"/>
  <c r="F65" i="2"/>
  <c r="F62" i="2"/>
  <c r="D63" i="2"/>
  <c r="D64" i="2"/>
  <c r="D65" i="2"/>
  <c r="D62" i="2"/>
  <c r="D58" i="2"/>
  <c r="D59" i="2"/>
  <c r="D60" i="2"/>
  <c r="D57" i="2"/>
  <c r="F54" i="2"/>
  <c r="F55" i="2"/>
  <c r="F56" i="2"/>
  <c r="F53" i="2"/>
  <c r="D54" i="2"/>
  <c r="D55" i="2"/>
  <c r="D56" i="2"/>
  <c r="D53" i="2"/>
  <c r="D49" i="2"/>
  <c r="D50" i="2"/>
  <c r="D51" i="2"/>
  <c r="D48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C45" i="2" l="1"/>
  <c r="L59" i="4" l="1"/>
  <c r="L58" i="4"/>
  <c r="L57" i="4"/>
  <c r="J59" i="4"/>
  <c r="J58" i="4"/>
  <c r="J57" i="4"/>
  <c r="H59" i="4"/>
  <c r="H58" i="4"/>
  <c r="H57" i="4"/>
  <c r="F59" i="4"/>
  <c r="F58" i="4"/>
  <c r="F57" i="4"/>
  <c r="H50" i="4"/>
  <c r="H49" i="4"/>
  <c r="H48" i="4"/>
  <c r="F50" i="4"/>
  <c r="F49" i="4"/>
  <c r="F48" i="4"/>
  <c r="D49" i="4" l="1"/>
  <c r="D50" i="4"/>
  <c r="D48" i="4"/>
  <c r="D44" i="4"/>
  <c r="D45" i="4"/>
  <c r="D43" i="4"/>
  <c r="C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CB40" i="4"/>
  <c r="CC40" i="4"/>
  <c r="CH40" i="4"/>
  <c r="CQ40" i="4"/>
  <c r="CT40" i="4"/>
  <c r="CU40" i="4"/>
  <c r="DC40" i="4"/>
  <c r="DF40" i="4"/>
  <c r="DG40" i="4"/>
  <c r="DI40" i="4"/>
  <c r="DL40" i="4"/>
  <c r="DO40" i="4"/>
  <c r="DR40" i="4"/>
  <c r="DX40" i="4"/>
  <c r="EA40" i="4"/>
  <c r="EB40" i="4"/>
  <c r="EG40" i="4"/>
  <c r="EJ40" i="4"/>
  <c r="EM40" i="4"/>
  <c r="EP40" i="4"/>
  <c r="ES40" i="4"/>
  <c r="EV40" i="4"/>
  <c r="EW40" i="4"/>
  <c r="EY40" i="4"/>
  <c r="FB40" i="4"/>
  <c r="FC40" i="4"/>
  <c r="FE40" i="4"/>
  <c r="FH40" i="4"/>
  <c r="FK40" i="4"/>
  <c r="FN40" i="4"/>
  <c r="FQ40" i="4"/>
  <c r="FS40" i="4"/>
  <c r="FT40" i="4"/>
  <c r="FU40" i="4"/>
  <c r="FW40" i="4"/>
  <c r="FZ40" i="4"/>
  <c r="C40" i="4"/>
  <c r="BT44" i="2" l="1"/>
  <c r="C44" i="2" l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8" i="2"/>
  <c r="E67" i="2"/>
  <c r="E66" i="2"/>
  <c r="M62" i="2"/>
  <c r="M63" i="2"/>
  <c r="M64" i="2"/>
  <c r="K62" i="2"/>
  <c r="K63" i="2"/>
  <c r="K64" i="2"/>
  <c r="I62" i="2"/>
  <c r="I63" i="2"/>
  <c r="I64" i="2"/>
  <c r="G62" i="2"/>
  <c r="G63" i="2"/>
  <c r="G64" i="2"/>
  <c r="E62" i="2"/>
  <c r="E63" i="2"/>
  <c r="E64" i="2"/>
  <c r="E57" i="2"/>
  <c r="E58" i="2"/>
  <c r="E59" i="2"/>
  <c r="G53" i="2"/>
  <c r="G54" i="2"/>
  <c r="G55" i="2"/>
  <c r="E53" i="2"/>
  <c r="E54" i="2"/>
  <c r="E55" i="2"/>
  <c r="E48" i="2"/>
  <c r="E49" i="2"/>
  <c r="E50" i="2"/>
  <c r="D64" i="3" l="1"/>
  <c r="E64" i="3"/>
  <c r="M60" i="3"/>
  <c r="K60" i="3"/>
  <c r="I60" i="3"/>
  <c r="H60" i="3"/>
  <c r="G60" i="3"/>
  <c r="E55" i="3"/>
  <c r="E60" i="3"/>
  <c r="I51" i="3"/>
  <c r="G51" i="3"/>
  <c r="E46" i="3"/>
  <c r="E51" i="3"/>
  <c r="E69" i="2"/>
  <c r="M65" i="2"/>
  <c r="L65" i="2"/>
  <c r="K65" i="2"/>
  <c r="G65" i="2"/>
  <c r="I65" i="2"/>
  <c r="E65" i="2"/>
  <c r="E60" i="2"/>
  <c r="G56" i="2"/>
  <c r="E51" i="2"/>
  <c r="E56" i="2"/>
  <c r="BT39" i="4" l="1"/>
  <c r="BU39" i="4"/>
  <c r="BV39" i="4"/>
  <c r="D39" i="4" l="1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W40" i="4" s="1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BZ40" i="4" s="1"/>
  <c r="CA39" i="4"/>
  <c r="CA40" i="4" s="1"/>
  <c r="CB39" i="4"/>
  <c r="CC39" i="4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R39" i="4"/>
  <c r="CR40" i="4" s="1"/>
  <c r="CS39" i="4"/>
  <c r="CS40" i="4" s="1"/>
  <c r="CT39" i="4"/>
  <c r="CU39" i="4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D39" i="4"/>
  <c r="DD40" i="4" s="1"/>
  <c r="DE39" i="4"/>
  <c r="DE40" i="4" s="1"/>
  <c r="DF39" i="4"/>
  <c r="DG39" i="4"/>
  <c r="DH39" i="4"/>
  <c r="DH40" i="4" s="1"/>
  <c r="DI39" i="4"/>
  <c r="DJ39" i="4"/>
  <c r="DJ40" i="4" s="1"/>
  <c r="DK39" i="4"/>
  <c r="DK40" i="4" s="1"/>
  <c r="DL39" i="4"/>
  <c r="DM39" i="4"/>
  <c r="DM40" i="4" s="1"/>
  <c r="DN39" i="4"/>
  <c r="DN40" i="4" s="1"/>
  <c r="DO39" i="4"/>
  <c r="DP39" i="4"/>
  <c r="DP40" i="4" s="1"/>
  <c r="DQ39" i="4"/>
  <c r="DQ40" i="4" s="1"/>
  <c r="DR39" i="4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B39" i="4"/>
  <c r="EC39" i="4"/>
  <c r="EC40" i="4" s="1"/>
  <c r="ED39" i="4"/>
  <c r="ED40" i="4" s="1"/>
  <c r="EE39" i="4"/>
  <c r="EE40" i="4" s="1"/>
  <c r="EF39" i="4"/>
  <c r="EF40" i="4" s="1"/>
  <c r="EG39" i="4"/>
  <c r="EH39" i="4"/>
  <c r="EH40" i="4" s="1"/>
  <c r="EI39" i="4"/>
  <c r="EI40" i="4" s="1"/>
  <c r="EJ39" i="4"/>
  <c r="EK39" i="4"/>
  <c r="EK40" i="4" s="1"/>
  <c r="EL39" i="4"/>
  <c r="EL40" i="4" s="1"/>
  <c r="EM39" i="4"/>
  <c r="EN39" i="4"/>
  <c r="EN40" i="4" s="1"/>
  <c r="EO39" i="4"/>
  <c r="EO40" i="4" s="1"/>
  <c r="EP39" i="4"/>
  <c r="EQ39" i="4"/>
  <c r="EQ40" i="4" s="1"/>
  <c r="ER39" i="4"/>
  <c r="ER40" i="4" s="1"/>
  <c r="ES39" i="4"/>
  <c r="ET39" i="4"/>
  <c r="ET40" i="4" s="1"/>
  <c r="EU39" i="4"/>
  <c r="EU40" i="4" s="1"/>
  <c r="EV39" i="4"/>
  <c r="EW39" i="4"/>
  <c r="EX39" i="4"/>
  <c r="EX40" i="4" s="1"/>
  <c r="EY39" i="4"/>
  <c r="EZ39" i="4"/>
  <c r="EZ40" i="4" s="1"/>
  <c r="FA39" i="4"/>
  <c r="FA40" i="4" s="1"/>
  <c r="FB39" i="4"/>
  <c r="FC39" i="4"/>
  <c r="FD39" i="4"/>
  <c r="FD40" i="4" s="1"/>
  <c r="FE39" i="4"/>
  <c r="FF39" i="4"/>
  <c r="FF40" i="4" s="1"/>
  <c r="FG39" i="4"/>
  <c r="FG40" i="4" s="1"/>
  <c r="FH39" i="4"/>
  <c r="FI39" i="4"/>
  <c r="FI40" i="4" s="1"/>
  <c r="FJ39" i="4"/>
  <c r="FJ40" i="4" s="1"/>
  <c r="FK39" i="4"/>
  <c r="FL39" i="4"/>
  <c r="FL40" i="4" s="1"/>
  <c r="FM39" i="4"/>
  <c r="FM40" i="4" s="1"/>
  <c r="FN39" i="4"/>
  <c r="FO39" i="4"/>
  <c r="FO40" i="4" s="1"/>
  <c r="FP39" i="4"/>
  <c r="FP40" i="4" s="1"/>
  <c r="FQ39" i="4"/>
  <c r="FR39" i="4"/>
  <c r="FR40" i="4" s="1"/>
  <c r="FS39" i="4"/>
  <c r="FT39" i="4"/>
  <c r="FU39" i="4"/>
  <c r="FV39" i="4"/>
  <c r="FV40" i="4" s="1"/>
  <c r="FW39" i="4"/>
  <c r="FX39" i="4"/>
  <c r="FX40" i="4" s="1"/>
  <c r="FY39" i="4"/>
  <c r="FY40" i="4" s="1"/>
  <c r="FZ39" i="4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E63" i="4" l="1"/>
  <c r="D63" i="4" s="1"/>
  <c r="E62" i="4"/>
  <c r="D62" i="4" s="1"/>
  <c r="E61" i="4"/>
  <c r="D61" i="4" s="1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I49" i="4"/>
  <c r="I50" i="4"/>
  <c r="G48" i="4"/>
  <c r="G49" i="4"/>
  <c r="G50" i="4"/>
  <c r="E48" i="4"/>
  <c r="E49" i="4"/>
  <c r="E50" i="4"/>
  <c r="E43" i="4"/>
  <c r="E44" i="4"/>
  <c r="E45" i="4"/>
  <c r="D64" i="4" l="1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<sst xmlns="http://schemas.openxmlformats.org/spreadsheetml/2006/main" count="1092" uniqueCount="891">
  <si>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</si>
  <si>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</si>
  <si>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</si>
  <si>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</si>
  <si>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</si>
  <si>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</si>
  <si>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</si>
  <si>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</si>
  <si>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</si>
  <si>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</si>
  <si>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</si>
  <si>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</si>
  <si>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</si>
  <si>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</si>
  <si>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</si>
  <si>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</si>
  <si>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</si>
  <si>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</si>
  <si>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</si>
  <si>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</si>
  <si>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</si>
  <si>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</si>
  <si>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</si>
  <si>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</si>
  <si>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</si>
  <si>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</si>
  <si>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</si>
  <si>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</si>
  <si>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</si>
  <si>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</si>
  <si>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</si>
  <si>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</si>
  <si>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</si>
  <si>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</si>
  <si>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</si>
  <si>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</si>
  <si>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</si>
  <si>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</si>
  <si>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</si>
  <si>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</si>
  <si>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</si>
  <si>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</si>
  <si>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</si>
  <si>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</si>
  <si>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</si>
  <si>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</si>
  <si>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</si>
  <si>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</si>
  <si>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</si>
  <si>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</si>
  <si>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</si>
  <si>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</si>
  <si>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</si>
  <si>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</si>
  <si>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</si>
  <si>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</si>
  <si>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</si>
  <si>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</si>
  <si>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</si>
  <si>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</si>
  <si>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</si>
  <si>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</si>
  <si>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</si>
  <si>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</si>
  <si>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</si>
  <si>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</si>
  <si>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</si>
  <si>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</si>
  <si>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</si>
  <si>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</si>
  <si>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</si>
  <si>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</si>
  <si>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</si>
  <si>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</si>
  <si>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</si>
  <si>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</si>
  <si>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</si>
  <si>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</si>
  <si>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</si>
  <si>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</si>
  <si>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</si>
  <si>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</si>
  <si>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</si>
  <si>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</si>
  <si>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</si>
  <si>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</si>
  <si>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</si>
  <si>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</si>
  <si>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</si>
  <si>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</si>
  <si>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</si>
  <si>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</si>
  <si>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</si>
  <si>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</si>
  <si>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</si>
  <si>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</si>
  <si>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</si>
  <si>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</si>
  <si>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</si>
  <si>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</si>
  <si>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</si>
  <si>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</si>
  <si>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</si>
  <si>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</si>
  <si>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</si>
  <si>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</si>
  <si>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</si>
  <si>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</si>
  <si>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</si>
  <si>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</si>
  <si>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</si>
  <si>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</si>
  <si>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</si>
  <si>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</si>
  <si>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</si>
  <si>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</si>
  <si>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</si>
  <si>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</si>
  <si>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</si>
  <si>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</si>
  <si>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</si>
  <si>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</si>
  <si>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</si>
  <si>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</si>
  <si>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</si>
  <si>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</si>
  <si>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</si>
  <si>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</si>
  <si>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</si>
  <si>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</si>
  <si>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</si>
  <si>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</si>
  <si>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</si>
  <si>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</si>
  <si>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</si>
  <si>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</si>
  <si>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</si>
  <si>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</si>
  <si>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</si>
  <si>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</si>
  <si>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</si>
  <si>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</si>
  <si>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</si>
  <si>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</si>
  <si>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</si>
  <si>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</si>
  <si>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</si>
  <si>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</si>
  <si>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</si>
  <si>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</si>
  <si>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</si>
  <si>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</si>
  <si>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</si>
  <si>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</si>
  <si>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</si>
  <si>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</si>
  <si>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</si>
  <si>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</si>
  <si>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</si>
  <si>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</si>
  <si>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</si>
  <si>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</si>
  <si>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</si>
  <si>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</si>
  <si>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</si>
  <si>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</si>
  <si>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</si>
  <si>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</si>
  <si>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</si>
  <si>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</si>
  <si>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</si>
  <si>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</si>
  <si>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</si>
  <si>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</si>
  <si>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</si>
  <si>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</si>
  <si>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</si>
  <si>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</si>
  <si>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</si>
  <si>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</si>
  <si>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</si>
  <si>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</si>
  <si>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</si>
  <si>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</si>
  <si>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</si>
  <si>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</si>
  <si>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</si>
  <si>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</si>
  <si>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</si>
  <si>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</si>
  <si>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</si>
  <si>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</si>
  <si>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</si>
  <si>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</si>
  <si>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</si>
  <si>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</si>
  <si>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</si>
  <si>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</si>
  <si>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</si>
  <si>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</si>
  <si>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</si>
  <si>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</si>
  <si>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</si>
  <si>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</si>
  <si>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</si>
  <si>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</si>
  <si>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</si>
  <si>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</si>
  <si>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</si>
  <si>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</si>
  <si>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</si>
  <si>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</si>
  <si>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</si>
  <si>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</si>
  <si>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</si>
  <si>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</si>
  <si>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</si>
  <si>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</si>
  <si>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</si>
  <si>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</si>
  <si>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</si>
  <si>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</si>
  <si>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</si>
  <si>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</si>
  <si>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</si>
  <si>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</si>
  <si>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</si>
  <si>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</si>
  <si>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</si>
  <si>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</si>
  <si>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</si>
  <si>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</si>
  <si>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</si>
  <si>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</si>
  <si>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</si>
  <si>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</si>
  <si>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</si>
  <si>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</si>
  <si>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</si>
  <si>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</si>
  <si>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</si>
  <si>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</si>
  <si>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</si>
  <si>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</si>
  <si>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</si>
  <si>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</si>
  <si>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</si>
  <si>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</si>
  <si>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</si>
  <si>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</si>
  <si>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</si>
  <si>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</si>
  <si>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</si>
  <si>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</si>
  <si>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</si>
  <si>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</si>
  <si>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</si>
  <si>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</si>
  <si>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</si>
  <si>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</si>
  <si>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</si>
  <si>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</si>
  <si>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</si>
  <si>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</si>
  <si>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</si>
  <si>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</si>
  <si>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</si>
  <si>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</si>
  <si>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</si>
  <si>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</si>
  <si>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</si>
  <si>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</si>
  <si>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</si>
  <si>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</si>
  <si>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</si>
  <si>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</si>
  <si>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</si>
  <si>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</si>
  <si>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</si>
  <si>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</si>
  <si>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</si>
  <si>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</si>
  <si>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</si>
  <si>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</si>
  <si>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</si>
  <si>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</si>
  <si>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</si>
  <si>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</si>
  <si>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</si>
  <si>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</si>
  <si>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</si>
  <si>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</si>
  <si>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</si>
  <si>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</si>
  <si>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</si>
  <si>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</si>
  <si>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</si>
  <si>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</si>
  <si>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</si>
  <si>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</si>
  <si>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</si>
  <si>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</si>
  <si>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</si>
  <si>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</si>
  <si>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</si>
  <si>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</si>
  <si>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</si>
  <si>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</si>
  <si>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</si>
  <si>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</si>
  <si>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</si>
  <si>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</si>
  <si>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</si>
  <si>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</si>
  <si>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</si>
  <si>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</si>
  <si>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</si>
  <si>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</si>
  <si>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</si>
  <si>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</si>
  <si>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</si>
  <si>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</si>
  <si>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</si>
  <si>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</si>
  <si>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</si>
  <si>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</si>
  <si>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</si>
  <si>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</si>
  <si>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</si>
  <si>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</si>
  <si>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</si>
  <si>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</si>
  <si>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</si>
  <si>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</si>
  <si>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</si>
  <si>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</si>
  <si>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</si>
  <si>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</si>
  <si>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</si>
  <si>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</si>
  <si>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</si>
  <si>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</si>
  <si>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</si>
  <si>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</si>
  <si>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</si>
  <si>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</si>
  <si>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</si>
  <si>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</si>
  <si>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</si>
  <si>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</si>
  <si>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</si>
  <si>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</si>
  <si>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</si>
  <si>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</si>
  <si>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</si>
  <si>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</si>
  <si>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</si>
  <si>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</si>
  <si>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</si>
  <si>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</si>
  <si>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</si>
  <si>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</si>
  <si>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</si>
  <si>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</si>
  <si>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</si>
  <si>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</si>
  <si>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</si>
  <si>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</si>
  <si>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</si>
  <si>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</si>
  <si>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</si>
  <si>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</si>
  <si>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</si>
  <si>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</si>
  <si>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</si>
  <si>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</si>
  <si>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</si>
  <si>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</si>
  <si>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</si>
  <si>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</si>
  <si>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</si>
  <si>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</si>
  <si>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</si>
  <si>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</si>
  <si>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</si>
  <si>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</si>
  <si>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</si>
  <si>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</si>
  <si>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</si>
  <si>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</si>
  <si>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</si>
  <si>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</si>
  <si>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</si>
  <si>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</si>
  <si>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</si>
  <si>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</si>
  <si>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</si>
  <si>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</si>
  <si>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</si>
  <si>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</si>
  <si>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</si>
  <si>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</si>
  <si>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</si>
  <si>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</si>
  <si>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</si>
  <si>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</si>
  <si>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</si>
  <si>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</si>
  <si>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</si>
  <si>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</si>
  <si>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</si>
  <si>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</si>
  <si>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</si>
  <si>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</si>
  <si>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</si>
  <si>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</si>
  <si>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</si>
  <si>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</si>
  <si>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</si>
  <si>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</si>
  <si>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</si>
  <si>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</si>
  <si>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</si>
  <si>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</si>
  <si>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</si>
  <si>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</si>
  <si>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</si>
  <si>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</si>
  <si>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</si>
  <si>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</si>
  <si>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</si>
  <si>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</si>
  <si>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</si>
  <si>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</si>
  <si>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</si>
  <si>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</si>
  <si>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</si>
  <si>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</si>
  <si>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</si>
  <si>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</si>
  <si>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</si>
  <si>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</si>
  <si>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</si>
  <si>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</si>
  <si>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</si>
  <si>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</si>
  <si>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</si>
  <si>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</si>
  <si>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</si>
  <si>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</si>
  <si>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</si>
  <si>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</si>
  <si>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</si>
  <si>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</si>
  <si>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</si>
  <si>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</si>
  <si>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</si>
  <si>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</si>
  <si>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</si>
  <si>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</si>
  <si>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</si>
  <si>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</si>
  <si>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</si>
  <si>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</si>
  <si>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</si>
  <si>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</si>
  <si>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</si>
  <si>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</si>
  <si>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</si>
  <si>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</si>
  <si>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</si>
  <si>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</si>
  <si>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</si>
  <si>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</si>
  <si>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</si>
  <si>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</si>
  <si>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</si>
  <si>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</si>
  <si>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</si>
  <si>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</si>
  <si>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</si>
  <si>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</si>
  <si>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</si>
  <si>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</si>
  <si>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</si>
  <si>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</si>
  <si>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</si>
  <si>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</si>
  <si>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</si>
  <si>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</si>
  <si>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</si>
  <si>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</si>
  <si>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</si>
  <si>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</si>
  <si>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</si>
  <si>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</si>
  <si>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</si>
  <si>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</si>
  <si>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</si>
  <si>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</si>
  <si>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</si>
  <si>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</si>
  <si>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</si>
  <si>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</si>
  <si>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</si>
  <si>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</si>
  <si>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</si>
  <si>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</si>
  <si>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</si>
  <si>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</si>
  <si>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</si>
  <si>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</si>
  <si>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</si>
  <si>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</si>
  <si>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</si>
  <si>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</si>
  <si>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</si>
  <si>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</si>
  <si>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</si>
  <si>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</si>
  <si>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</si>
  <si>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</si>
  <si>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</si>
  <si>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</si>
  <si>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</si>
  <si>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</si>
  <si>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</si>
  <si>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</si>
  <si>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</si>
  <si>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</si>
  <si>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</si>
  <si>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</si>
  <si>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</si>
  <si>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</si>
  <si>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</si>
  <si>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</si>
  <si>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</si>
  <si>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</si>
  <si>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</si>
  <si>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</si>
  <si>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</si>
  <si>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</si>
  <si>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</si>
  <si>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</si>
  <si>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</si>
  <si>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</si>
  <si>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</si>
  <si>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</si>
  <si>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</si>
  <si>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</si>
  <si>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</si>
  <si>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</si>
  <si>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</si>
  <si>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</si>
  <si>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</si>
  <si>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</si>
  <si>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</si>
  <si>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</si>
  <si>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</si>
  <si>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</si>
  <si>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</si>
  <si>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</si>
  <si>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</si>
  <si>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</si>
  <si>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</si>
  <si>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</si>
  <si>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</si>
  <si>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</si>
  <si>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</si>
  <si>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</si>
  <si>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</si>
  <si>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</si>
  <si>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</si>
  <si>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</si>
  <si>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</si>
  <si>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</si>
  <si>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</si>
  <si>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</si>
  <si>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</si>
  <si>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</si>
  <si>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</si>
  <si>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</si>
  <si>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</si>
  <si>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</si>
  <si>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</si>
  <si>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</si>
  <si>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</si>
  <si>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</si>
  <si>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</si>
  <si>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</si>
  <si>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</si>
  <si>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</si>
  <si>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</si>
  <si>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</si>
  <si>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</si>
  <si>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</si>
  <si>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</si>
  <si>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</si>
  <si>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</si>
  <si>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</si>
  <si>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</si>
  <si>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</si>
  <si>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</si>
  <si>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</si>
  <si>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</si>
  <si>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</si>
  <si>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</si>
  <si>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</si>
  <si>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</si>
  <si>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</si>
  <si>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</si>
  <si>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</si>
  <si>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</si>
  <si>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</si>
  <si>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</si>
  <si>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</si>
  <si>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</si>
  <si>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</si>
  <si>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</si>
  <si>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</si>
  <si>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</si>
  <si>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</si>
  <si>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</si>
  <si>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</si>
  <si>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</si>
  <si>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</si>
  <si>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</si>
  <si>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</si>
  <si>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</si>
  <si>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</si>
  <si>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</si>
  <si>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</si>
  <si>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</si>
  <si>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</si>
  <si>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</si>
  <si>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</si>
  <si>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</si>
  <si>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</si>
  <si>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</si>
  <si>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</si>
  <si>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</si>
  <si>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</si>
  <si>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</si>
  <si>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</si>
  <si>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</si>
  <si>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</si>
  <si>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</si>
  <si>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</si>
  <si>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</si>
  <si>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</si>
  <si>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</si>
  <si>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</si>
  <si>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</si>
  <si>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</si>
  <si>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</si>
  <si>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</si>
  <si>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</si>
  <si>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</si>
  <si>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</si>
  <si>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</si>
  <si>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</si>
  <si>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</si>
  <si>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</si>
  <si>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</si>
  <si>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</si>
  <si>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</si>
  <si>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</si>
  <si>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</si>
  <si>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</si>
  <si>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</si>
  <si>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</si>
  <si>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</si>
  <si>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</si>
  <si>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</si>
  <si>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</si>
  <si>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</si>
  <si>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</si>
  <si>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</si>
  <si>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</si>
  <si>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</si>
  <si>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</si>
  <si>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</si>
  <si>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</si>
  <si>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</si>
  <si>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</si>
  <si>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</si>
  <si>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</si>
  <si>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</si>
  <si>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</si>
  <si>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</si>
  <si>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</si>
  <si>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</si>
  <si>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</si>
  <si>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</si>
  <si>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</si>
  <si>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</si>
  <si>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</si>
  <si>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</si>
  <si>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</si>
  <si>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</si>
  <si>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</si>
  <si>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</si>
  <si>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</si>
  <si>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</si>
  <si>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</si>
  <si>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</si>
  <si>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</si>
  <si>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</si>
  <si>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</si>
  <si>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</si>
  <si>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</si>
  <si>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</si>
  <si>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</si>
  <si>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</si>
  <si>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</si>
  <si>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</si>
  <si>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</si>
  <si>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</si>
  <si>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</si>
  <si>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</si>
  <si>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</si>
  <si>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</si>
  <si>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</si>
  <si>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</si>
  <si>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</si>
  <si>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</si>
  <si>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</si>
  <si>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</si>
  <si>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</si>
  <si>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</si>
  <si>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</si>
  <si>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</si>
  <si>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</si>
  <si>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</si>
  <si>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</si>
  <si>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</si>
  <si>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</si>
  <si>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</si>
  <si>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</si>
  <si>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</si>
  <si>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</si>
  <si>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</si>
  <si>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</si>
  <si>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</si>
  <si>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</si>
  <si>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</si>
  <si>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</si>
  <si>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</si>
  <si>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</si>
  <si>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</si>
  <si>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</si>
  <si>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</si>
  <si>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</si>
  <si>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</si>
  <si>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</si>
  <si>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</si>
  <si>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</si>
  <si>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</si>
  <si>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</si>
  <si>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</si>
  <si>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</si>
  <si>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</si>
  <si>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</si>
  <si>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</si>
  <si>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</si>
  <si>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</si>
  <si>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</si>
  <si>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</si>
  <si>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</si>
  <si>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</si>
  <si>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</si>
  <si>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</si>
  <si>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</si>
  <si>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</si>
  <si>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</si>
  <si>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</si>
  <si>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</si>
  <si>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</si>
  <si>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</si>
  <si>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</si>
  <si>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</si>
  <si>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</si>
  <si>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</si>
  <si>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</si>
  <si>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</si>
  <si>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</si>
  <si>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</si>
  <si>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</si>
  <si>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</si>
  <si>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</si>
  <si>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</si>
  <si>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</si>
  <si>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</si>
  <si>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</si>
  <si>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</si>
  <si>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</si>
  <si>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</si>
  <si>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</si>
  <si>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</si>
  <si>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</si>
  <si>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</si>
  <si>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</si>
  <si>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</si>
  <si>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</si>
  <si>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</si>
  <si>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</si>
  <si>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</si>
  <si>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</si>
  <si>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</si>
  <si>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</si>
  <si>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</si>
  <si>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</si>
  <si>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</si>
  <si>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</si>
  <si>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</si>
  <si>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</si>
  <si>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</si>
  <si>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Аманатқызы Сағыныш</t>
  </si>
  <si>
    <t>Ақберген Айбат</t>
  </si>
  <si>
    <t xml:space="preserve">Әлім Қайсар </t>
  </si>
  <si>
    <t xml:space="preserve">Бекболат Нұрдана </t>
  </si>
  <si>
    <t xml:space="preserve">Бекбауов Самат  </t>
  </si>
  <si>
    <t xml:space="preserve">Дүйсанбай Исатай </t>
  </si>
  <si>
    <t xml:space="preserve">Дүйсенбай Нұрислам </t>
  </si>
  <si>
    <t xml:space="preserve">Ермағамбет Рамазан  </t>
  </si>
  <si>
    <t xml:space="preserve">Есмағамбетов Ескендір </t>
  </si>
  <si>
    <t xml:space="preserve">Көпжасар Дана </t>
  </si>
  <si>
    <t xml:space="preserve">Мурат Нурислам  </t>
  </si>
  <si>
    <t xml:space="preserve">Муафик Али </t>
  </si>
  <si>
    <t xml:space="preserve">Мұратбаев Әмірхан </t>
  </si>
  <si>
    <t xml:space="preserve">Отарбай Бақдәулет </t>
  </si>
  <si>
    <t xml:space="preserve">Салихов Мейірхан </t>
  </si>
  <si>
    <t xml:space="preserve">Тұрғанбай Дархан </t>
  </si>
  <si>
    <t xml:space="preserve">Маханбет Олжас </t>
  </si>
  <si>
    <t xml:space="preserve">Жұмабай Әмір </t>
  </si>
  <si>
    <t xml:space="preserve">Қасанғали Беккелді </t>
  </si>
  <si>
    <t>Муратбай Самал</t>
  </si>
  <si>
    <t>Саматдин Айзере</t>
  </si>
  <si>
    <t>Алпысбаев Әлихан</t>
  </si>
  <si>
    <t xml:space="preserve">                                  Оқу жылы: _____2023-2024_______                              Топ: ______Ақбота_______                Өткізу кезеңі:  _____қаңтар__________       Өткізу мерзімі:________03.01.2024______</t>
  </si>
  <si>
    <t>қызығушылық танытады, би қимылдарын орындайды</t>
  </si>
  <si>
    <t>Абу Шыңғыс</t>
  </si>
  <si>
    <t>Бекбауова Айша</t>
  </si>
  <si>
    <t>Бекбауова Фатима</t>
  </si>
  <si>
    <t>Бауыржан Інжу</t>
  </si>
  <si>
    <t>Бекболат Нұрханым</t>
  </si>
  <si>
    <t>Жаңабай Інкәрім</t>
  </si>
  <si>
    <t>Жангелді Аяулым</t>
  </si>
  <si>
    <t>Дүйсенбай Осман</t>
  </si>
  <si>
    <t>Мұрат Фарида</t>
  </si>
  <si>
    <t>Мұратбай Кәусар</t>
  </si>
  <si>
    <t>Таңатар Сырым</t>
  </si>
  <si>
    <t>Хамитулла Амина</t>
  </si>
  <si>
    <t>Хамитулла Адина</t>
  </si>
  <si>
    <t>Фархад Айтөре</t>
  </si>
  <si>
    <t>Фархад Абдул-Азиз</t>
  </si>
  <si>
    <t>Ақберген Азизхан</t>
  </si>
  <si>
    <t>Эгамберген Ибрахим</t>
  </si>
  <si>
    <t>Досыбай Нұрберген</t>
  </si>
  <si>
    <t>Ақберген Әлихан</t>
  </si>
  <si>
    <t>Көпжасар Аңсаған</t>
  </si>
  <si>
    <t>Бақтыбай Кәусар</t>
  </si>
  <si>
    <t>Жаңабаева Айару</t>
  </si>
  <si>
    <t>Мукамол Есения</t>
  </si>
  <si>
    <t>Муратбай Әлия</t>
  </si>
  <si>
    <t>Есентай Аякөз</t>
  </si>
  <si>
    <t>Мұратбай Айдай</t>
  </si>
  <si>
    <t>Қанатқызы Әдемі</t>
  </si>
  <si>
    <t>Юсупова Кәусар</t>
  </si>
  <si>
    <t>Жаңабай Хамза- Анатай</t>
  </si>
  <si>
    <t>Амангелді Аружан</t>
  </si>
  <si>
    <t>Аматов Арыслан</t>
  </si>
  <si>
    <t>Дүйсанбай Мұхаммеджан</t>
  </si>
  <si>
    <t>Дүйсанбай Раяна</t>
  </si>
  <si>
    <t>Есентай Назарбек</t>
  </si>
  <si>
    <t>Жаңабай Хансұлтан</t>
  </si>
  <si>
    <t>Қорғанбай Айкөркем</t>
  </si>
  <si>
    <t>Муратбай Мирас</t>
  </si>
  <si>
    <t>Руслан Айсұлтан</t>
  </si>
  <si>
    <t xml:space="preserve"> Тілеубай Хаэрет Али</t>
  </si>
  <si>
    <t>Орынбай Айнара</t>
  </si>
  <si>
    <t>Халиттулла Қайнар</t>
  </si>
  <si>
    <t>Берікбаева Айғаным</t>
  </si>
  <si>
    <t>Бауыржан Мейіржан</t>
  </si>
  <si>
    <t>Мұхамбедин Айша</t>
  </si>
  <si>
    <t>Алмат Имран</t>
  </si>
  <si>
    <t>Крсько Аяна</t>
  </si>
  <si>
    <t>Шкепу Алексей</t>
  </si>
  <si>
    <t>Серік Ілияс</t>
  </si>
  <si>
    <t xml:space="preserve">                                  Оқу жылы: __2023-2024__                              Топ: __гүлдер__                 Өткізу кезеңі: __аралық__        Өткізу мерзімі:__қаңтар__</t>
  </si>
  <si>
    <t xml:space="preserve">                                  Оқу жылы: __2023-2024__                            Топ: _балапан_              Өткізу кезеңі:__аралық__           Өткізу мерзімі:_қаңтар_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</si>
</sst>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activeCell="Q3" sqref="Q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890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7"/>
      <c r="Q2" s="7"/>
      <c r="R2" s="7"/>
      <c r="S2" s="7"/>
      <c r="T2" s="7"/>
      <c r="U2" s="7"/>
      <c r="V2" s="7"/>
      <c r="DP2" s="69" t="s">
        <v>815</v>
      </c>
      <c r="D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3" t="s">
        <v>0</v>
      </c>
      <c r="B5" s="63" t="s">
        <v>1</v>
      </c>
      <c r="C5" s="64" t="s">
        <v>20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 t="s">
        <v>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57" t="s">
        <v>35</v>
      </c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 t="s">
        <v>44</v>
      </c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5" t="s">
        <v>50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 x14ac:dyDescent="0.25">
      <c r="A6" s="63"/>
      <c r="B6" s="63"/>
      <c r="C6" s="58" t="s">
        <v>21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 t="s">
        <v>19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 t="s">
        <v>3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77" t="s">
        <v>36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58" t="s">
        <v>61</v>
      </c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 t="s">
        <v>45</v>
      </c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70" t="s">
        <v>76</v>
      </c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 t="s">
        <v>88</v>
      </c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 t="s">
        <v>46</v>
      </c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56" t="s">
        <v>51</v>
      </c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254" ht="0.75" customHeight="1" x14ac:dyDescent="0.25">
      <c r="A7" s="63"/>
      <c r="B7" s="63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3"/>
      <c r="B8" s="63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3"/>
      <c r="B9" s="63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3"/>
      <c r="B10" s="6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3"/>
      <c r="B11" s="63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3"/>
      <c r="B12" s="63"/>
      <c r="C12" s="58" t="s">
        <v>57</v>
      </c>
      <c r="D12" s="58" t="s">
        <v>5</v>
      </c>
      <c r="E12" s="58" t="s">
        <v>6</v>
      </c>
      <c r="F12" s="58" t="s">
        <v>58</v>
      </c>
      <c r="G12" s="58" t="s">
        <v>7</v>
      </c>
      <c r="H12" s="58" t="s">
        <v>8</v>
      </c>
      <c r="I12" s="58" t="s">
        <v>59</v>
      </c>
      <c r="J12" s="58" t="s">
        <v>9</v>
      </c>
      <c r="K12" s="58" t="s">
        <v>10</v>
      </c>
      <c r="L12" s="58" t="s">
        <v>60</v>
      </c>
      <c r="M12" s="58" t="s">
        <v>9</v>
      </c>
      <c r="N12" s="58" t="s">
        <v>10</v>
      </c>
      <c r="O12" s="58" t="s">
        <v>74</v>
      </c>
      <c r="P12" s="58"/>
      <c r="Q12" s="58"/>
      <c r="R12" s="58" t="s">
        <v>5</v>
      </c>
      <c r="S12" s="58"/>
      <c r="T12" s="58"/>
      <c r="U12" s="58" t="s">
        <v>75</v>
      </c>
      <c r="V12" s="58"/>
      <c r="W12" s="58"/>
      <c r="X12" s="58" t="s">
        <v>12</v>
      </c>
      <c r="Y12" s="58"/>
      <c r="Z12" s="58"/>
      <c r="AA12" s="58" t="s">
        <v>7</v>
      </c>
      <c r="AB12" s="58"/>
      <c r="AC12" s="58"/>
      <c r="AD12" s="58" t="s">
        <v>8</v>
      </c>
      <c r="AE12" s="58"/>
      <c r="AF12" s="58"/>
      <c r="AG12" s="56" t="s">
        <v>13</v>
      </c>
      <c r="AH12" s="56"/>
      <c r="AI12" s="56"/>
      <c r="AJ12" s="58" t="s">
        <v>9</v>
      </c>
      <c r="AK12" s="58"/>
      <c r="AL12" s="58"/>
      <c r="AM12" s="56" t="s">
        <v>70</v>
      </c>
      <c r="AN12" s="56"/>
      <c r="AO12" s="56"/>
      <c r="AP12" s="56" t="s">
        <v>71</v>
      </c>
      <c r="AQ12" s="56"/>
      <c r="AR12" s="56"/>
      <c r="AS12" s="56" t="s">
        <v>72</v>
      </c>
      <c r="AT12" s="56"/>
      <c r="AU12" s="56"/>
      <c r="AV12" s="56" t="s">
        <v>73</v>
      </c>
      <c r="AW12" s="56"/>
      <c r="AX12" s="56"/>
      <c r="AY12" s="56" t="s">
        <v>62</v>
      </c>
      <c r="AZ12" s="56"/>
      <c r="BA12" s="56"/>
      <c r="BB12" s="56" t="s">
        <v>63</v>
      </c>
      <c r="BC12" s="56"/>
      <c r="BD12" s="56"/>
      <c r="BE12" s="56" t="s">
        <v>64</v>
      </c>
      <c r="BF12" s="56"/>
      <c r="BG12" s="56"/>
      <c r="BH12" s="56" t="s">
        <v>65</v>
      </c>
      <c r="BI12" s="56"/>
      <c r="BJ12" s="56"/>
      <c r="BK12" s="56" t="s">
        <v>66</v>
      </c>
      <c r="BL12" s="56"/>
      <c r="BM12" s="56"/>
      <c r="BN12" s="56" t="s">
        <v>67</v>
      </c>
      <c r="BO12" s="56"/>
      <c r="BP12" s="56"/>
      <c r="BQ12" s="56" t="s">
        <v>68</v>
      </c>
      <c r="BR12" s="56"/>
      <c r="BS12" s="56"/>
      <c r="BT12" s="56" t="s">
        <v>69</v>
      </c>
      <c r="BU12" s="56"/>
      <c r="BV12" s="56"/>
      <c r="BW12" s="56" t="s">
        <v>81</v>
      </c>
      <c r="BX12" s="56"/>
      <c r="BY12" s="56"/>
      <c r="BZ12" s="56" t="s">
        <v>82</v>
      </c>
      <c r="CA12" s="56"/>
      <c r="CB12" s="56"/>
      <c r="CC12" s="56" t="s">
        <v>83</v>
      </c>
      <c r="CD12" s="56"/>
      <c r="CE12" s="56"/>
      <c r="CF12" s="56" t="s">
        <v>84</v>
      </c>
      <c r="CG12" s="56"/>
      <c r="CH12" s="56"/>
      <c r="CI12" s="56" t="s">
        <v>85</v>
      </c>
      <c r="CJ12" s="56"/>
      <c r="CK12" s="56"/>
      <c r="CL12" s="56" t="s">
        <v>86</v>
      </c>
      <c r="CM12" s="56"/>
      <c r="CN12" s="56"/>
      <c r="CO12" s="56" t="s">
        <v>87</v>
      </c>
      <c r="CP12" s="56"/>
      <c r="CQ12" s="56"/>
      <c r="CR12" s="56" t="s">
        <v>77</v>
      </c>
      <c r="CS12" s="56"/>
      <c r="CT12" s="56"/>
      <c r="CU12" s="56" t="s">
        <v>78</v>
      </c>
      <c r="CV12" s="56"/>
      <c r="CW12" s="56"/>
      <c r="CX12" s="56" t="s">
        <v>79</v>
      </c>
      <c r="CY12" s="56"/>
      <c r="CZ12" s="56"/>
      <c r="DA12" s="56" t="s">
        <v>80</v>
      </c>
      <c r="DB12" s="56"/>
      <c r="DC12" s="56"/>
      <c r="DD12" s="56" t="s">
        <v>89</v>
      </c>
      <c r="DE12" s="56"/>
      <c r="DF12" s="56"/>
      <c r="DG12" s="56" t="s">
        <v>90</v>
      </c>
      <c r="DH12" s="56"/>
      <c r="DI12" s="56"/>
      <c r="DJ12" s="56" t="s">
        <v>91</v>
      </c>
      <c r="DK12" s="56"/>
      <c r="DL12" s="56"/>
      <c r="DM12" s="56" t="s">
        <v>92</v>
      </c>
      <c r="DN12" s="56"/>
      <c r="DO12" s="56"/>
      <c r="DP12" s="56" t="s">
        <v>93</v>
      </c>
      <c r="DQ12" s="56"/>
      <c r="DR12" s="56"/>
    </row>
    <row r="13" spans="1:254" ht="59.25" customHeight="1" x14ac:dyDescent="0.25">
      <c r="A13" s="63"/>
      <c r="B13" s="63"/>
      <c r="C13" s="54" t="s">
        <v>541</v>
      </c>
      <c r="D13" s="54"/>
      <c r="E13" s="54"/>
      <c r="F13" s="54" t="s">
        <v>545</v>
      </c>
      <c r="G13" s="54"/>
      <c r="H13" s="54"/>
      <c r="I13" s="54" t="s">
        <v>546</v>
      </c>
      <c r="J13" s="54"/>
      <c r="K13" s="54"/>
      <c r="L13" s="54" t="s">
        <v>547</v>
      </c>
      <c r="M13" s="54"/>
      <c r="N13" s="54"/>
      <c r="O13" s="54" t="s">
        <v>104</v>
      </c>
      <c r="P13" s="54"/>
      <c r="Q13" s="54"/>
      <c r="R13" s="54" t="s">
        <v>106</v>
      </c>
      <c r="S13" s="54"/>
      <c r="T13" s="54"/>
      <c r="U13" s="54" t="s">
        <v>549</v>
      </c>
      <c r="V13" s="54"/>
      <c r="W13" s="54"/>
      <c r="X13" s="54" t="s">
        <v>550</v>
      </c>
      <c r="Y13" s="54"/>
      <c r="Z13" s="54"/>
      <c r="AA13" s="54" t="s">
        <v>551</v>
      </c>
      <c r="AB13" s="54"/>
      <c r="AC13" s="54"/>
      <c r="AD13" s="54" t="s">
        <v>553</v>
      </c>
      <c r="AE13" s="54"/>
      <c r="AF13" s="54"/>
      <c r="AG13" s="54" t="s">
        <v>555</v>
      </c>
      <c r="AH13" s="54"/>
      <c r="AI13" s="54"/>
      <c r="AJ13" s="54" t="s">
        <v>805</v>
      </c>
      <c r="AK13" s="54"/>
      <c r="AL13" s="54"/>
      <c r="AM13" s="54" t="s">
        <v>560</v>
      </c>
      <c r="AN13" s="54"/>
      <c r="AO13" s="54"/>
      <c r="AP13" s="54" t="s">
        <v>561</v>
      </c>
      <c r="AQ13" s="54"/>
      <c r="AR13" s="54"/>
      <c r="AS13" s="54" t="s">
        <v>562</v>
      </c>
      <c r="AT13" s="54"/>
      <c r="AU13" s="54"/>
      <c r="AV13" s="54" t="s">
        <v>563</v>
      </c>
      <c r="AW13" s="54"/>
      <c r="AX13" s="54"/>
      <c r="AY13" s="54" t="s">
        <v>565</v>
      </c>
      <c r="AZ13" s="54"/>
      <c r="BA13" s="54"/>
      <c r="BB13" s="54" t="s">
        <v>566</v>
      </c>
      <c r="BC13" s="54"/>
      <c r="BD13" s="54"/>
      <c r="BE13" s="54" t="s">
        <v>567</v>
      </c>
      <c r="BF13" s="54"/>
      <c r="BG13" s="54"/>
      <c r="BH13" s="54" t="s">
        <v>568</v>
      </c>
      <c r="BI13" s="54"/>
      <c r="BJ13" s="54"/>
      <c r="BK13" s="54" t="s">
        <v>569</v>
      </c>
      <c r="BL13" s="54"/>
      <c r="BM13" s="54"/>
      <c r="BN13" s="54" t="s">
        <v>571</v>
      </c>
      <c r="BO13" s="54"/>
      <c r="BP13" s="54"/>
      <c r="BQ13" s="54" t="s">
        <v>572</v>
      </c>
      <c r="BR13" s="54"/>
      <c r="BS13" s="54"/>
      <c r="BT13" s="54" t="s">
        <v>574</v>
      </c>
      <c r="BU13" s="54"/>
      <c r="BV13" s="54"/>
      <c r="BW13" s="54" t="s">
        <v>576</v>
      </c>
      <c r="BX13" s="54"/>
      <c r="BY13" s="54"/>
      <c r="BZ13" s="54" t="s">
        <v>577</v>
      </c>
      <c r="CA13" s="54"/>
      <c r="CB13" s="54"/>
      <c r="CC13" s="54" t="s">
        <v>581</v>
      </c>
      <c r="CD13" s="54"/>
      <c r="CE13" s="54"/>
      <c r="CF13" s="54" t="s">
        <v>584</v>
      </c>
      <c r="CG13" s="54"/>
      <c r="CH13" s="54"/>
      <c r="CI13" s="54" t="s">
        <v>585</v>
      </c>
      <c r="CJ13" s="54"/>
      <c r="CK13" s="54"/>
      <c r="CL13" s="54" t="s">
        <v>586</v>
      </c>
      <c r="CM13" s="54"/>
      <c r="CN13" s="54"/>
      <c r="CO13" s="54" t="s">
        <v>587</v>
      </c>
      <c r="CP13" s="54"/>
      <c r="CQ13" s="54"/>
      <c r="CR13" s="54" t="s">
        <v>589</v>
      </c>
      <c r="CS13" s="54"/>
      <c r="CT13" s="54"/>
      <c r="CU13" s="54" t="s">
        <v>590</v>
      </c>
      <c r="CV13" s="54"/>
      <c r="CW13" s="54"/>
      <c r="CX13" s="54" t="s">
        <v>591</v>
      </c>
      <c r="CY13" s="54"/>
      <c r="CZ13" s="54"/>
      <c r="DA13" s="54" t="s">
        <v>592</v>
      </c>
      <c r="DB13" s="54"/>
      <c r="DC13" s="54"/>
      <c r="DD13" s="54" t="s">
        <v>593</v>
      </c>
      <c r="DE13" s="54"/>
      <c r="DF13" s="54"/>
      <c r="DG13" s="54" t="s">
        <v>594</v>
      </c>
      <c r="DH13" s="54"/>
      <c r="DI13" s="54"/>
      <c r="DJ13" s="54" t="s">
        <v>596</v>
      </c>
      <c r="DK13" s="54"/>
      <c r="DL13" s="54"/>
      <c r="DM13" s="54" t="s">
        <v>597</v>
      </c>
      <c r="DN13" s="54"/>
      <c r="DO13" s="54"/>
      <c r="DP13" s="54" t="s">
        <v>598</v>
      </c>
      <c r="DQ13" s="54"/>
      <c r="DR13" s="54"/>
    </row>
    <row r="14" spans="1:254" ht="83.25" customHeight="1" x14ac:dyDescent="0.25">
      <c r="A14" s="63"/>
      <c r="B14" s="63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 x14ac:dyDescent="0.25">
      <c r="A15" s="15">
        <v>1</v>
      </c>
      <c r="B15" s="11" t="s">
        <v>841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>
        <v>1</v>
      </c>
      <c r="BF15" s="5"/>
      <c r="BG15" s="5"/>
      <c r="BH15" s="5"/>
      <c r="BI15" s="5">
        <v>1</v>
      </c>
      <c r="BJ15" s="5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2</v>
      </c>
      <c r="B16" s="1" t="s">
        <v>842</v>
      </c>
      <c r="C16" s="49">
        <v>1</v>
      </c>
      <c r="D16" s="49"/>
      <c r="E16" s="49"/>
      <c r="F16" s="49">
        <v>1</v>
      </c>
      <c r="G16" s="49"/>
      <c r="H16" s="49"/>
      <c r="I16" s="49">
        <v>1</v>
      </c>
      <c r="J16" s="49"/>
      <c r="K16" s="49"/>
      <c r="L16" s="49"/>
      <c r="M16" s="49">
        <v>1</v>
      </c>
      <c r="N16" s="49"/>
      <c r="O16" s="49">
        <v>1</v>
      </c>
      <c r="P16" s="49"/>
      <c r="Q16" s="49"/>
      <c r="R16" s="49"/>
      <c r="S16" s="49">
        <v>1</v>
      </c>
      <c r="T16" s="49"/>
      <c r="U16" s="49"/>
      <c r="V16" s="49">
        <v>1</v>
      </c>
      <c r="W16" s="49"/>
      <c r="X16" s="49"/>
      <c r="Y16" s="49">
        <v>1</v>
      </c>
      <c r="Z16" s="49"/>
      <c r="AA16" s="49"/>
      <c r="AB16" s="49">
        <v>1</v>
      </c>
      <c r="AC16" s="49"/>
      <c r="AD16" s="49">
        <v>1</v>
      </c>
      <c r="AE16" s="49"/>
      <c r="AF16" s="49"/>
      <c r="AG16" s="49"/>
      <c r="AH16" s="49">
        <v>1</v>
      </c>
      <c r="AI16" s="49"/>
      <c r="AJ16" s="49">
        <v>1</v>
      </c>
      <c r="AK16" s="49"/>
      <c r="AL16" s="49"/>
      <c r="AM16" s="49"/>
      <c r="AN16" s="49">
        <v>1</v>
      </c>
      <c r="AO16" s="49"/>
      <c r="AP16" s="49"/>
      <c r="AQ16" s="49">
        <v>1</v>
      </c>
      <c r="AR16" s="49"/>
      <c r="AS16" s="49"/>
      <c r="AT16" s="49">
        <v>1</v>
      </c>
      <c r="AU16" s="49"/>
      <c r="AV16" s="49"/>
      <c r="AW16" s="49">
        <v>1</v>
      </c>
      <c r="AX16" s="49"/>
      <c r="AY16" s="49"/>
      <c r="AZ16" s="49">
        <v>1</v>
      </c>
      <c r="BA16" s="49"/>
      <c r="BB16" s="49"/>
      <c r="BC16" s="49">
        <v>1</v>
      </c>
      <c r="BD16" s="49"/>
      <c r="BE16" s="49">
        <v>1</v>
      </c>
      <c r="BF16" s="49"/>
      <c r="BG16" s="49"/>
      <c r="BH16" s="49"/>
      <c r="BI16" s="49">
        <v>1</v>
      </c>
      <c r="BJ16" s="49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/>
      <c r="CW16" s="4">
        <v>1</v>
      </c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3</v>
      </c>
      <c r="B17" s="1" t="s">
        <v>843</v>
      </c>
      <c r="C17" s="49">
        <v>1</v>
      </c>
      <c r="D17" s="49"/>
      <c r="E17" s="49"/>
      <c r="F17" s="49">
        <v>1</v>
      </c>
      <c r="G17" s="49"/>
      <c r="H17" s="49"/>
      <c r="I17" s="49">
        <v>1</v>
      </c>
      <c r="J17" s="49"/>
      <c r="K17" s="49"/>
      <c r="L17" s="49"/>
      <c r="M17" s="49">
        <v>1</v>
      </c>
      <c r="N17" s="49"/>
      <c r="O17" s="49">
        <v>1</v>
      </c>
      <c r="P17" s="49"/>
      <c r="Q17" s="49"/>
      <c r="R17" s="49"/>
      <c r="S17" s="49">
        <v>1</v>
      </c>
      <c r="T17" s="49"/>
      <c r="U17" s="49"/>
      <c r="V17" s="49">
        <v>1</v>
      </c>
      <c r="W17" s="49"/>
      <c r="X17" s="49"/>
      <c r="Y17" s="49">
        <v>1</v>
      </c>
      <c r="Z17" s="49"/>
      <c r="AA17" s="49"/>
      <c r="AB17" s="49">
        <v>1</v>
      </c>
      <c r="AC17" s="49"/>
      <c r="AD17" s="49">
        <v>1</v>
      </c>
      <c r="AE17" s="49"/>
      <c r="AF17" s="49"/>
      <c r="AG17" s="49"/>
      <c r="AH17" s="49">
        <v>1</v>
      </c>
      <c r="AI17" s="49"/>
      <c r="AJ17" s="49">
        <v>1</v>
      </c>
      <c r="AK17" s="49"/>
      <c r="AL17" s="49"/>
      <c r="AM17" s="49"/>
      <c r="AN17" s="49">
        <v>1</v>
      </c>
      <c r="AO17" s="49"/>
      <c r="AP17" s="49"/>
      <c r="AQ17" s="49">
        <v>1</v>
      </c>
      <c r="AR17" s="49"/>
      <c r="AS17" s="49"/>
      <c r="AT17" s="49">
        <v>1</v>
      </c>
      <c r="AU17" s="49"/>
      <c r="AV17" s="49"/>
      <c r="AW17" s="49">
        <v>1</v>
      </c>
      <c r="AX17" s="49"/>
      <c r="AY17" s="49"/>
      <c r="AZ17" s="49">
        <v>1</v>
      </c>
      <c r="BA17" s="49"/>
      <c r="BB17" s="49"/>
      <c r="BC17" s="49">
        <v>1</v>
      </c>
      <c r="BD17" s="49"/>
      <c r="BE17" s="49">
        <v>1</v>
      </c>
      <c r="BF17" s="49"/>
      <c r="BG17" s="49"/>
      <c r="BH17" s="49"/>
      <c r="BI17" s="49">
        <v>1</v>
      </c>
      <c r="BJ17" s="49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/>
      <c r="CW17" s="4">
        <v>1</v>
      </c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4</v>
      </c>
      <c r="B18" s="1" t="s">
        <v>844</v>
      </c>
      <c r="C18" s="49">
        <v>1</v>
      </c>
      <c r="D18" s="49"/>
      <c r="E18" s="49"/>
      <c r="F18" s="49">
        <v>1</v>
      </c>
      <c r="G18" s="49"/>
      <c r="H18" s="49"/>
      <c r="I18" s="49">
        <v>1</v>
      </c>
      <c r="J18" s="49"/>
      <c r="K18" s="49"/>
      <c r="L18" s="49">
        <v>1</v>
      </c>
      <c r="M18" s="49"/>
      <c r="N18" s="49"/>
      <c r="O18" s="49">
        <v>1</v>
      </c>
      <c r="P18" s="49"/>
      <c r="Q18" s="49"/>
      <c r="R18" s="49"/>
      <c r="S18" s="49">
        <v>1</v>
      </c>
      <c r="T18" s="49"/>
      <c r="U18" s="49"/>
      <c r="V18" s="49">
        <v>1</v>
      </c>
      <c r="W18" s="49"/>
      <c r="X18" s="49">
        <v>1</v>
      </c>
      <c r="Y18" s="49"/>
      <c r="Z18" s="49"/>
      <c r="AA18" s="49">
        <v>1</v>
      </c>
      <c r="AB18" s="49"/>
      <c r="AC18" s="49"/>
      <c r="AD18" s="49">
        <v>1</v>
      </c>
      <c r="AE18" s="49"/>
      <c r="AF18" s="49"/>
      <c r="AG18" s="49">
        <v>1</v>
      </c>
      <c r="AH18" s="49"/>
      <c r="AI18" s="49"/>
      <c r="AJ18" s="49">
        <v>1</v>
      </c>
      <c r="AK18" s="49"/>
      <c r="AL18" s="49"/>
      <c r="AM18" s="49">
        <v>1</v>
      </c>
      <c r="AN18" s="49"/>
      <c r="AO18" s="49"/>
      <c r="AP18" s="49">
        <v>1</v>
      </c>
      <c r="AQ18" s="49"/>
      <c r="AR18" s="49"/>
      <c r="AS18" s="49"/>
      <c r="AT18" s="49">
        <v>1</v>
      </c>
      <c r="AU18" s="49"/>
      <c r="AV18" s="49"/>
      <c r="AW18" s="49">
        <v>1</v>
      </c>
      <c r="AX18" s="49"/>
      <c r="AY18" s="49">
        <v>1</v>
      </c>
      <c r="AZ18" s="49"/>
      <c r="BA18" s="49"/>
      <c r="BB18" s="49">
        <v>1</v>
      </c>
      <c r="BC18" s="49"/>
      <c r="BD18" s="49"/>
      <c r="BE18" s="49">
        <v>1</v>
      </c>
      <c r="BF18" s="49"/>
      <c r="BG18" s="49"/>
      <c r="BH18" s="49">
        <v>1</v>
      </c>
      <c r="BI18" s="49"/>
      <c r="BJ18" s="4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5</v>
      </c>
      <c r="B19" s="1" t="s">
        <v>845</v>
      </c>
      <c r="C19" s="49">
        <v>1</v>
      </c>
      <c r="D19" s="49"/>
      <c r="E19" s="49"/>
      <c r="F19" s="49">
        <v>1</v>
      </c>
      <c r="G19" s="49"/>
      <c r="H19" s="49"/>
      <c r="I19" s="49">
        <v>1</v>
      </c>
      <c r="J19" s="49"/>
      <c r="K19" s="49"/>
      <c r="L19" s="49">
        <v>1</v>
      </c>
      <c r="M19" s="49"/>
      <c r="N19" s="49"/>
      <c r="O19" s="49">
        <v>1</v>
      </c>
      <c r="P19" s="49"/>
      <c r="Q19" s="49"/>
      <c r="R19" s="49"/>
      <c r="S19" s="49">
        <v>1</v>
      </c>
      <c r="T19" s="49"/>
      <c r="U19" s="49"/>
      <c r="V19" s="49">
        <v>1</v>
      </c>
      <c r="W19" s="49"/>
      <c r="X19" s="49">
        <v>1</v>
      </c>
      <c r="Y19" s="49"/>
      <c r="Z19" s="49"/>
      <c r="AA19" s="49">
        <v>1</v>
      </c>
      <c r="AB19" s="49"/>
      <c r="AC19" s="49"/>
      <c r="AD19" s="49">
        <v>1</v>
      </c>
      <c r="AE19" s="49"/>
      <c r="AF19" s="49"/>
      <c r="AG19" s="49">
        <v>1</v>
      </c>
      <c r="AH19" s="49"/>
      <c r="AI19" s="49"/>
      <c r="AJ19" s="49">
        <v>1</v>
      </c>
      <c r="AK19" s="49"/>
      <c r="AL19" s="49"/>
      <c r="AM19" s="49">
        <v>1</v>
      </c>
      <c r="AN19" s="49"/>
      <c r="AO19" s="49"/>
      <c r="AP19" s="49">
        <v>1</v>
      </c>
      <c r="AQ19" s="49"/>
      <c r="AR19" s="49"/>
      <c r="AS19" s="49"/>
      <c r="AT19" s="49">
        <v>1</v>
      </c>
      <c r="AU19" s="49"/>
      <c r="AV19" s="49"/>
      <c r="AW19" s="49">
        <v>1</v>
      </c>
      <c r="AX19" s="49"/>
      <c r="AY19" s="49">
        <v>1</v>
      </c>
      <c r="AZ19" s="49"/>
      <c r="BA19" s="49"/>
      <c r="BB19" s="49">
        <v>1</v>
      </c>
      <c r="BC19" s="49"/>
      <c r="BD19" s="49"/>
      <c r="BE19" s="49">
        <v>1</v>
      </c>
      <c r="BF19" s="49"/>
      <c r="BG19" s="49"/>
      <c r="BH19" s="49">
        <v>1</v>
      </c>
      <c r="BI19" s="49"/>
      <c r="BJ19" s="4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6</v>
      </c>
      <c r="B20" s="1" t="s">
        <v>846</v>
      </c>
      <c r="C20" s="49"/>
      <c r="D20" s="49">
        <v>1</v>
      </c>
      <c r="E20" s="49"/>
      <c r="F20" s="49">
        <v>1</v>
      </c>
      <c r="G20" s="49"/>
      <c r="H20" s="49"/>
      <c r="I20" s="49">
        <v>1</v>
      </c>
      <c r="J20" s="49"/>
      <c r="K20" s="49"/>
      <c r="L20" s="49">
        <v>1</v>
      </c>
      <c r="M20" s="49"/>
      <c r="N20" s="49"/>
      <c r="O20" s="49">
        <v>1</v>
      </c>
      <c r="P20" s="49"/>
      <c r="Q20" s="49"/>
      <c r="R20" s="49"/>
      <c r="S20" s="49">
        <v>1</v>
      </c>
      <c r="T20" s="49"/>
      <c r="U20" s="49"/>
      <c r="V20" s="49">
        <v>1</v>
      </c>
      <c r="W20" s="49"/>
      <c r="X20" s="49"/>
      <c r="Y20" s="49">
        <v>1</v>
      </c>
      <c r="Z20" s="49"/>
      <c r="AA20" s="49"/>
      <c r="AB20" s="49">
        <v>1</v>
      </c>
      <c r="AC20" s="49"/>
      <c r="AD20" s="49">
        <v>1</v>
      </c>
      <c r="AE20" s="49"/>
      <c r="AF20" s="49"/>
      <c r="AG20" s="49"/>
      <c r="AH20" s="49">
        <v>1</v>
      </c>
      <c r="AI20" s="49"/>
      <c r="AJ20" s="49">
        <v>1</v>
      </c>
      <c r="AK20" s="49"/>
      <c r="AL20" s="49"/>
      <c r="AM20" s="49"/>
      <c r="AN20" s="49">
        <v>1</v>
      </c>
      <c r="AO20" s="49"/>
      <c r="AP20" s="49"/>
      <c r="AQ20" s="49">
        <v>1</v>
      </c>
      <c r="AR20" s="49"/>
      <c r="AS20" s="49"/>
      <c r="AT20" s="49">
        <v>1</v>
      </c>
      <c r="AU20" s="49"/>
      <c r="AV20" s="49"/>
      <c r="AW20" s="49">
        <v>1</v>
      </c>
      <c r="AX20" s="49"/>
      <c r="AY20" s="49">
        <v>1</v>
      </c>
      <c r="AZ20" s="49"/>
      <c r="BA20" s="49"/>
      <c r="BB20" s="49"/>
      <c r="BC20" s="49">
        <v>1</v>
      </c>
      <c r="BD20" s="49"/>
      <c r="BE20" s="49">
        <v>1</v>
      </c>
      <c r="BF20" s="49"/>
      <c r="BG20" s="49"/>
      <c r="BH20" s="49"/>
      <c r="BI20" s="49">
        <v>1</v>
      </c>
      <c r="BJ20" s="49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x14ac:dyDescent="0.25">
      <c r="A21" s="2">
        <v>7</v>
      </c>
      <c r="B21" s="1" t="s">
        <v>847</v>
      </c>
      <c r="C21" s="49">
        <v>1</v>
      </c>
      <c r="D21" s="49"/>
      <c r="E21" s="49"/>
      <c r="F21" s="49">
        <v>1</v>
      </c>
      <c r="G21" s="49"/>
      <c r="H21" s="49"/>
      <c r="I21" s="49">
        <v>1</v>
      </c>
      <c r="J21" s="49"/>
      <c r="K21" s="49"/>
      <c r="L21" s="49">
        <v>1</v>
      </c>
      <c r="M21" s="49"/>
      <c r="N21" s="49"/>
      <c r="O21" s="49">
        <v>1</v>
      </c>
      <c r="P21" s="49"/>
      <c r="Q21" s="49"/>
      <c r="R21" s="49"/>
      <c r="S21" s="49">
        <v>1</v>
      </c>
      <c r="T21" s="49"/>
      <c r="U21" s="49"/>
      <c r="V21" s="49">
        <v>1</v>
      </c>
      <c r="W21" s="49"/>
      <c r="X21" s="49">
        <v>1</v>
      </c>
      <c r="Y21" s="49"/>
      <c r="Z21" s="49"/>
      <c r="AA21" s="49">
        <v>1</v>
      </c>
      <c r="AB21" s="49"/>
      <c r="AC21" s="49"/>
      <c r="AD21" s="49">
        <v>1</v>
      </c>
      <c r="AE21" s="49"/>
      <c r="AF21" s="49"/>
      <c r="AG21" s="49">
        <v>1</v>
      </c>
      <c r="AH21" s="49"/>
      <c r="AI21" s="49"/>
      <c r="AJ21" s="49">
        <v>1</v>
      </c>
      <c r="AK21" s="49"/>
      <c r="AL21" s="49"/>
      <c r="AM21" s="49">
        <v>1</v>
      </c>
      <c r="AN21" s="49"/>
      <c r="AO21" s="49"/>
      <c r="AP21" s="49">
        <v>1</v>
      </c>
      <c r="AQ21" s="49"/>
      <c r="AR21" s="49"/>
      <c r="AS21" s="49"/>
      <c r="AT21" s="49">
        <v>1</v>
      </c>
      <c r="AU21" s="49"/>
      <c r="AV21" s="49"/>
      <c r="AW21" s="49">
        <v>1</v>
      </c>
      <c r="AX21" s="49"/>
      <c r="AY21" s="49">
        <v>1</v>
      </c>
      <c r="AZ21" s="49"/>
      <c r="BA21" s="49"/>
      <c r="BB21" s="49">
        <v>1</v>
      </c>
      <c r="BC21" s="49"/>
      <c r="BD21" s="49"/>
      <c r="BE21" s="49">
        <v>1</v>
      </c>
      <c r="BF21" s="49"/>
      <c r="BG21" s="49"/>
      <c r="BH21" s="49">
        <v>1</v>
      </c>
      <c r="BI21" s="49"/>
      <c r="BJ21" s="49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x14ac:dyDescent="0.25">
      <c r="A22" s="48">
        <v>8</v>
      </c>
      <c r="B22" s="4" t="s">
        <v>848</v>
      </c>
      <c r="C22" s="48"/>
      <c r="D22" s="48">
        <v>1</v>
      </c>
      <c r="E22" s="48"/>
      <c r="F22" s="48">
        <v>1</v>
      </c>
      <c r="G22" s="48"/>
      <c r="H22" s="48"/>
      <c r="I22" s="48">
        <v>1</v>
      </c>
      <c r="J22" s="48"/>
      <c r="K22" s="48"/>
      <c r="L22" s="48"/>
      <c r="M22" s="48">
        <v>1</v>
      </c>
      <c r="N22" s="48"/>
      <c r="O22" s="48">
        <v>1</v>
      </c>
      <c r="P22" s="48"/>
      <c r="Q22" s="48"/>
      <c r="R22" s="48"/>
      <c r="S22" s="48">
        <v>1</v>
      </c>
      <c r="T22" s="48"/>
      <c r="U22" s="48"/>
      <c r="V22" s="48">
        <v>1</v>
      </c>
      <c r="W22" s="48"/>
      <c r="X22" s="48"/>
      <c r="Y22" s="48">
        <v>1</v>
      </c>
      <c r="Z22" s="48"/>
      <c r="AA22" s="48"/>
      <c r="AB22" s="48">
        <v>1</v>
      </c>
      <c r="AC22" s="48"/>
      <c r="AD22" s="48">
        <v>1</v>
      </c>
      <c r="AE22" s="48"/>
      <c r="AF22" s="48"/>
      <c r="AG22" s="48"/>
      <c r="AH22" s="48">
        <v>1</v>
      </c>
      <c r="AI22" s="48"/>
      <c r="AJ22" s="48">
        <v>1</v>
      </c>
      <c r="AK22" s="48"/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/>
      <c r="AW22" s="48">
        <v>1</v>
      </c>
      <c r="AX22" s="48"/>
      <c r="AY22" s="48"/>
      <c r="AZ22" s="48">
        <v>1</v>
      </c>
      <c r="BA22" s="48"/>
      <c r="BB22" s="48"/>
      <c r="BC22" s="48">
        <v>1</v>
      </c>
      <c r="BD22" s="48"/>
      <c r="BE22" s="48">
        <v>1</v>
      </c>
      <c r="BF22" s="48"/>
      <c r="BG22" s="48"/>
      <c r="BH22" s="48"/>
      <c r="BI22" s="48">
        <v>1</v>
      </c>
      <c r="BJ22" s="48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48">
        <v>9</v>
      </c>
      <c r="B23" s="4" t="s">
        <v>849</v>
      </c>
      <c r="C23" s="48">
        <v>1</v>
      </c>
      <c r="D23" s="48"/>
      <c r="E23" s="48"/>
      <c r="F23" s="48">
        <v>1</v>
      </c>
      <c r="G23" s="48"/>
      <c r="H23" s="48"/>
      <c r="I23" s="48">
        <v>1</v>
      </c>
      <c r="J23" s="48"/>
      <c r="K23" s="48"/>
      <c r="L23" s="48">
        <v>1</v>
      </c>
      <c r="M23" s="48"/>
      <c r="N23" s="48"/>
      <c r="O23" s="48">
        <v>1</v>
      </c>
      <c r="P23" s="48"/>
      <c r="Q23" s="48"/>
      <c r="R23" s="48"/>
      <c r="S23" s="48">
        <v>1</v>
      </c>
      <c r="T23" s="48"/>
      <c r="U23" s="48"/>
      <c r="V23" s="48">
        <v>1</v>
      </c>
      <c r="W23" s="48"/>
      <c r="X23" s="48">
        <v>1</v>
      </c>
      <c r="Y23" s="48"/>
      <c r="Z23" s="48"/>
      <c r="AA23" s="48">
        <v>1</v>
      </c>
      <c r="AB23" s="48"/>
      <c r="AC23" s="48"/>
      <c r="AD23" s="48">
        <v>1</v>
      </c>
      <c r="AE23" s="48"/>
      <c r="AF23" s="48"/>
      <c r="AG23" s="48">
        <v>1</v>
      </c>
      <c r="AH23" s="48"/>
      <c r="AI23" s="48"/>
      <c r="AJ23" s="48">
        <v>1</v>
      </c>
      <c r="AK23" s="48"/>
      <c r="AL23" s="48"/>
      <c r="AM23" s="48">
        <v>1</v>
      </c>
      <c r="AN23" s="48"/>
      <c r="AO23" s="48"/>
      <c r="AP23" s="48">
        <v>1</v>
      </c>
      <c r="AQ23" s="48"/>
      <c r="AR23" s="48"/>
      <c r="AS23" s="48"/>
      <c r="AT23" s="48">
        <v>1</v>
      </c>
      <c r="AU23" s="48"/>
      <c r="AV23" s="48"/>
      <c r="AW23" s="48">
        <v>1</v>
      </c>
      <c r="AX23" s="48"/>
      <c r="AY23" s="48">
        <v>1</v>
      </c>
      <c r="AZ23" s="48"/>
      <c r="BA23" s="48"/>
      <c r="BB23" s="48"/>
      <c r="BC23" s="48">
        <v>1</v>
      </c>
      <c r="BD23" s="48"/>
      <c r="BE23" s="48">
        <v>1</v>
      </c>
      <c r="BF23" s="48"/>
      <c r="BG23" s="48"/>
      <c r="BH23" s="48">
        <v>1</v>
      </c>
      <c r="BI23" s="48"/>
      <c r="BJ23" s="48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48">
        <v>10</v>
      </c>
      <c r="B24" s="4" t="s">
        <v>850</v>
      </c>
      <c r="C24" s="48">
        <v>1</v>
      </c>
      <c r="D24" s="48"/>
      <c r="E24" s="48"/>
      <c r="F24" s="48">
        <v>1</v>
      </c>
      <c r="G24" s="48"/>
      <c r="H24" s="48"/>
      <c r="I24" s="48">
        <v>1</v>
      </c>
      <c r="J24" s="48"/>
      <c r="K24" s="48"/>
      <c r="L24" s="48">
        <v>1</v>
      </c>
      <c r="M24" s="48"/>
      <c r="N24" s="48"/>
      <c r="O24" s="48">
        <v>1</v>
      </c>
      <c r="P24" s="48"/>
      <c r="Q24" s="48"/>
      <c r="R24" s="48"/>
      <c r="S24" s="48">
        <v>1</v>
      </c>
      <c r="T24" s="48"/>
      <c r="U24" s="48"/>
      <c r="V24" s="48">
        <v>1</v>
      </c>
      <c r="W24" s="48"/>
      <c r="X24" s="48"/>
      <c r="Y24" s="48">
        <v>1</v>
      </c>
      <c r="Z24" s="48"/>
      <c r="AA24" s="48"/>
      <c r="AB24" s="48">
        <v>1</v>
      </c>
      <c r="AC24" s="48"/>
      <c r="AD24" s="48">
        <v>1</v>
      </c>
      <c r="AE24" s="48"/>
      <c r="AF24" s="48"/>
      <c r="AG24" s="48"/>
      <c r="AH24" s="48">
        <v>1</v>
      </c>
      <c r="AI24" s="48"/>
      <c r="AJ24" s="48">
        <v>1</v>
      </c>
      <c r="AK24" s="48"/>
      <c r="AL24" s="48"/>
      <c r="AM24" s="48"/>
      <c r="AN24" s="48">
        <v>1</v>
      </c>
      <c r="AO24" s="48"/>
      <c r="AP24" s="48"/>
      <c r="AQ24" s="48">
        <v>1</v>
      </c>
      <c r="AR24" s="48"/>
      <c r="AS24" s="48"/>
      <c r="AT24" s="48">
        <v>1</v>
      </c>
      <c r="AU24" s="48"/>
      <c r="AV24" s="48"/>
      <c r="AW24" s="48">
        <v>1</v>
      </c>
      <c r="AX24" s="48"/>
      <c r="AY24" s="48"/>
      <c r="AZ24" s="48">
        <v>1</v>
      </c>
      <c r="BA24" s="48"/>
      <c r="BB24" s="48"/>
      <c r="BC24" s="48">
        <v>1</v>
      </c>
      <c r="BD24" s="48"/>
      <c r="BE24" s="48">
        <v>1</v>
      </c>
      <c r="BF24" s="48"/>
      <c r="BG24" s="48"/>
      <c r="BH24" s="48"/>
      <c r="BI24" s="48">
        <v>1</v>
      </c>
      <c r="BJ24" s="48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48">
        <v>11</v>
      </c>
      <c r="B25" s="4" t="s">
        <v>851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/>
      <c r="S25" s="5">
        <v>1</v>
      </c>
      <c r="T25" s="5"/>
      <c r="U25" s="5"/>
      <c r="V25" s="5">
        <v>1</v>
      </c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/>
      <c r="AT25" s="5">
        <v>1</v>
      </c>
      <c r="AU25" s="5"/>
      <c r="AV25" s="5"/>
      <c r="AW25" s="5">
        <v>1</v>
      </c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48">
        <v>12</v>
      </c>
      <c r="B26" s="4" t="s">
        <v>852</v>
      </c>
      <c r="C26" s="49">
        <v>1</v>
      </c>
      <c r="D26" s="49"/>
      <c r="E26" s="49"/>
      <c r="F26" s="49">
        <v>1</v>
      </c>
      <c r="G26" s="49"/>
      <c r="H26" s="49"/>
      <c r="I26" s="49">
        <v>1</v>
      </c>
      <c r="J26" s="49"/>
      <c r="K26" s="49"/>
      <c r="L26" s="49">
        <v>1</v>
      </c>
      <c r="M26" s="49"/>
      <c r="N26" s="49"/>
      <c r="O26" s="49">
        <v>1</v>
      </c>
      <c r="P26" s="49"/>
      <c r="Q26" s="49"/>
      <c r="R26" s="49"/>
      <c r="S26" s="49">
        <v>1</v>
      </c>
      <c r="T26" s="49"/>
      <c r="U26" s="49"/>
      <c r="V26" s="49">
        <v>1</v>
      </c>
      <c r="W26" s="49"/>
      <c r="X26" s="49">
        <v>1</v>
      </c>
      <c r="Y26" s="49"/>
      <c r="Z26" s="49"/>
      <c r="AA26" s="49">
        <v>1</v>
      </c>
      <c r="AB26" s="49"/>
      <c r="AC26" s="49"/>
      <c r="AD26" s="49">
        <v>1</v>
      </c>
      <c r="AE26" s="49"/>
      <c r="AF26" s="49"/>
      <c r="AG26" s="49">
        <v>1</v>
      </c>
      <c r="AH26" s="49"/>
      <c r="AI26" s="49"/>
      <c r="AJ26" s="49">
        <v>1</v>
      </c>
      <c r="AK26" s="49"/>
      <c r="AL26" s="49"/>
      <c r="AM26" s="49">
        <v>1</v>
      </c>
      <c r="AN26" s="49"/>
      <c r="AO26" s="49"/>
      <c r="AP26" s="49">
        <v>1</v>
      </c>
      <c r="AQ26" s="49"/>
      <c r="AR26" s="49"/>
      <c r="AS26" s="49"/>
      <c r="AT26" s="49">
        <v>1</v>
      </c>
      <c r="AU26" s="49"/>
      <c r="AV26" s="49"/>
      <c r="AW26" s="49">
        <v>1</v>
      </c>
      <c r="AX26" s="49"/>
      <c r="AY26" s="49">
        <v>1</v>
      </c>
      <c r="AZ26" s="49"/>
      <c r="BA26" s="49"/>
      <c r="BB26" s="49">
        <v>1</v>
      </c>
      <c r="BC26" s="49"/>
      <c r="BD26" s="49"/>
      <c r="BE26" s="49">
        <v>1</v>
      </c>
      <c r="BF26" s="49"/>
      <c r="BG26" s="49"/>
      <c r="BH26" s="49">
        <v>1</v>
      </c>
      <c r="BI26" s="49"/>
      <c r="BJ26" s="4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48">
        <v>13</v>
      </c>
      <c r="B27" s="4" t="s">
        <v>853</v>
      </c>
      <c r="C27" s="49">
        <v>1</v>
      </c>
      <c r="D27" s="49"/>
      <c r="E27" s="49"/>
      <c r="F27" s="49">
        <v>1</v>
      </c>
      <c r="G27" s="49"/>
      <c r="H27" s="49"/>
      <c r="I27" s="49">
        <v>1</v>
      </c>
      <c r="J27" s="49"/>
      <c r="K27" s="49"/>
      <c r="L27" s="49">
        <v>1</v>
      </c>
      <c r="M27" s="49"/>
      <c r="N27" s="49"/>
      <c r="O27" s="49">
        <v>1</v>
      </c>
      <c r="P27" s="49"/>
      <c r="Q27" s="49"/>
      <c r="R27" s="49"/>
      <c r="S27" s="49">
        <v>1</v>
      </c>
      <c r="T27" s="49"/>
      <c r="U27" s="49"/>
      <c r="V27" s="49">
        <v>1</v>
      </c>
      <c r="W27" s="49"/>
      <c r="X27" s="49">
        <v>1</v>
      </c>
      <c r="Y27" s="49"/>
      <c r="Z27" s="49"/>
      <c r="AA27" s="49">
        <v>1</v>
      </c>
      <c r="AB27" s="49"/>
      <c r="AC27" s="49"/>
      <c r="AD27" s="49">
        <v>1</v>
      </c>
      <c r="AE27" s="49"/>
      <c r="AF27" s="49"/>
      <c r="AG27" s="49">
        <v>1</v>
      </c>
      <c r="AH27" s="49"/>
      <c r="AI27" s="49"/>
      <c r="AJ27" s="49">
        <v>1</v>
      </c>
      <c r="AK27" s="49"/>
      <c r="AL27" s="49"/>
      <c r="AM27" s="49">
        <v>1</v>
      </c>
      <c r="AN27" s="49"/>
      <c r="AO27" s="49"/>
      <c r="AP27" s="49">
        <v>1</v>
      </c>
      <c r="AQ27" s="49"/>
      <c r="AR27" s="49"/>
      <c r="AS27" s="49"/>
      <c r="AT27" s="49">
        <v>1</v>
      </c>
      <c r="AU27" s="49"/>
      <c r="AV27" s="49"/>
      <c r="AW27" s="49">
        <v>1</v>
      </c>
      <c r="AX27" s="49"/>
      <c r="AY27" s="49">
        <v>1</v>
      </c>
      <c r="AZ27" s="49"/>
      <c r="BA27" s="49"/>
      <c r="BB27" s="49">
        <v>1</v>
      </c>
      <c r="BC27" s="49"/>
      <c r="BD27" s="49"/>
      <c r="BE27" s="49">
        <v>1</v>
      </c>
      <c r="BF27" s="49"/>
      <c r="BG27" s="49"/>
      <c r="BH27" s="49">
        <v>1</v>
      </c>
      <c r="BI27" s="49"/>
      <c r="BJ27" s="49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48">
        <v>14</v>
      </c>
      <c r="B28" s="4" t="s">
        <v>854</v>
      </c>
      <c r="C28" s="49">
        <v>1</v>
      </c>
      <c r="D28" s="49"/>
      <c r="E28" s="49"/>
      <c r="F28" s="49">
        <v>1</v>
      </c>
      <c r="G28" s="49"/>
      <c r="H28" s="49"/>
      <c r="I28" s="49">
        <v>1</v>
      </c>
      <c r="J28" s="49"/>
      <c r="K28" s="49"/>
      <c r="L28" s="49"/>
      <c r="M28" s="49">
        <v>1</v>
      </c>
      <c r="N28" s="49"/>
      <c r="O28" s="49">
        <v>1</v>
      </c>
      <c r="P28" s="49"/>
      <c r="Q28" s="49"/>
      <c r="R28" s="49"/>
      <c r="S28" s="49">
        <v>1</v>
      </c>
      <c r="T28" s="49"/>
      <c r="U28" s="49"/>
      <c r="V28" s="49">
        <v>1</v>
      </c>
      <c r="W28" s="49"/>
      <c r="X28" s="49"/>
      <c r="Y28" s="49">
        <v>1</v>
      </c>
      <c r="Z28" s="49"/>
      <c r="AA28" s="49"/>
      <c r="AB28" s="49">
        <v>1</v>
      </c>
      <c r="AC28" s="49"/>
      <c r="AD28" s="49">
        <v>1</v>
      </c>
      <c r="AE28" s="49"/>
      <c r="AF28" s="49"/>
      <c r="AG28" s="49"/>
      <c r="AH28" s="49">
        <v>1</v>
      </c>
      <c r="AI28" s="49"/>
      <c r="AJ28" s="49">
        <v>1</v>
      </c>
      <c r="AK28" s="49"/>
      <c r="AL28" s="49"/>
      <c r="AM28" s="49">
        <v>1</v>
      </c>
      <c r="AN28" s="49"/>
      <c r="AO28" s="49"/>
      <c r="AP28" s="49">
        <v>1</v>
      </c>
      <c r="AQ28" s="49"/>
      <c r="AR28" s="49"/>
      <c r="AS28" s="49"/>
      <c r="AT28" s="49">
        <v>1</v>
      </c>
      <c r="AU28" s="49"/>
      <c r="AV28" s="49"/>
      <c r="AW28" s="49">
        <v>1</v>
      </c>
      <c r="AX28" s="49"/>
      <c r="AY28" s="49">
        <v>1</v>
      </c>
      <c r="AZ28" s="49"/>
      <c r="BA28" s="49"/>
      <c r="BB28" s="49">
        <v>1</v>
      </c>
      <c r="BC28" s="49"/>
      <c r="BD28" s="49"/>
      <c r="BE28" s="49">
        <v>1</v>
      </c>
      <c r="BF28" s="49"/>
      <c r="BG28" s="49"/>
      <c r="BH28" s="49">
        <v>1</v>
      </c>
      <c r="BI28" s="49"/>
      <c r="BJ28" s="49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48">
        <v>15</v>
      </c>
      <c r="B29" s="4" t="s">
        <v>855</v>
      </c>
      <c r="C29" s="49"/>
      <c r="D29" s="49">
        <v>1</v>
      </c>
      <c r="E29" s="49"/>
      <c r="F29" s="49">
        <v>1</v>
      </c>
      <c r="G29" s="49"/>
      <c r="H29" s="49"/>
      <c r="I29" s="49">
        <v>1</v>
      </c>
      <c r="J29" s="49"/>
      <c r="K29" s="49"/>
      <c r="L29" s="49"/>
      <c r="M29" s="49">
        <v>1</v>
      </c>
      <c r="N29" s="49"/>
      <c r="O29" s="49">
        <v>1</v>
      </c>
      <c r="P29" s="49"/>
      <c r="Q29" s="49"/>
      <c r="R29" s="49"/>
      <c r="S29" s="49">
        <v>1</v>
      </c>
      <c r="T29" s="49"/>
      <c r="U29" s="49"/>
      <c r="V29" s="49">
        <v>1</v>
      </c>
      <c r="W29" s="49"/>
      <c r="X29" s="49"/>
      <c r="Y29" s="49">
        <v>1</v>
      </c>
      <c r="Z29" s="49"/>
      <c r="AA29" s="49"/>
      <c r="AB29" s="49">
        <v>1</v>
      </c>
      <c r="AC29" s="49"/>
      <c r="AD29" s="49">
        <v>1</v>
      </c>
      <c r="AE29" s="49"/>
      <c r="AF29" s="49"/>
      <c r="AG29" s="49"/>
      <c r="AH29" s="49">
        <v>1</v>
      </c>
      <c r="AI29" s="49"/>
      <c r="AJ29" s="49">
        <v>1</v>
      </c>
      <c r="AK29" s="49"/>
      <c r="AL29" s="49"/>
      <c r="AM29" s="49"/>
      <c r="AN29" s="49">
        <v>1</v>
      </c>
      <c r="AO29" s="49"/>
      <c r="AP29" s="49"/>
      <c r="AQ29" s="49">
        <v>1</v>
      </c>
      <c r="AR29" s="49"/>
      <c r="AS29" s="49"/>
      <c r="AT29" s="49">
        <v>1</v>
      </c>
      <c r="AU29" s="49"/>
      <c r="AV29" s="49"/>
      <c r="AW29" s="49">
        <v>1</v>
      </c>
      <c r="AX29" s="49"/>
      <c r="AY29" s="49"/>
      <c r="AZ29" s="49">
        <v>1</v>
      </c>
      <c r="BA29" s="49"/>
      <c r="BB29" s="49">
        <v>1</v>
      </c>
      <c r="BC29" s="49"/>
      <c r="BD29" s="49"/>
      <c r="BE29" s="49">
        <v>1</v>
      </c>
      <c r="BF29" s="49"/>
      <c r="BG29" s="49"/>
      <c r="BH29" s="49"/>
      <c r="BI29" s="49">
        <v>1</v>
      </c>
      <c r="BJ29" s="49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48">
        <v>16</v>
      </c>
      <c r="B30" s="4" t="s">
        <v>856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/>
      <c r="M30" s="5">
        <v>1</v>
      </c>
      <c r="N30" s="5"/>
      <c r="O30" s="5">
        <v>1</v>
      </c>
      <c r="P30" s="5"/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>
        <v>1</v>
      </c>
      <c r="AE30" s="5"/>
      <c r="AF30" s="5"/>
      <c r="AG30" s="5"/>
      <c r="AH30" s="5">
        <v>1</v>
      </c>
      <c r="AI30" s="5"/>
      <c r="AJ30" s="5">
        <v>1</v>
      </c>
      <c r="AK30" s="5"/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/>
      <c r="BI30" s="5">
        <v>1</v>
      </c>
      <c r="BJ30" s="5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48">
        <v>17</v>
      </c>
      <c r="B31" s="4" t="s">
        <v>857</v>
      </c>
      <c r="C31" s="49">
        <v>1</v>
      </c>
      <c r="D31" s="49"/>
      <c r="E31" s="49"/>
      <c r="F31" s="49">
        <v>1</v>
      </c>
      <c r="G31" s="49"/>
      <c r="H31" s="49"/>
      <c r="I31" s="49">
        <v>1</v>
      </c>
      <c r="J31" s="49"/>
      <c r="K31" s="49"/>
      <c r="L31" s="49">
        <v>1</v>
      </c>
      <c r="M31" s="49"/>
      <c r="N31" s="49"/>
      <c r="O31" s="49">
        <v>1</v>
      </c>
      <c r="P31" s="49"/>
      <c r="Q31" s="49"/>
      <c r="R31" s="49"/>
      <c r="S31" s="49">
        <v>1</v>
      </c>
      <c r="T31" s="49"/>
      <c r="U31" s="49"/>
      <c r="V31" s="49">
        <v>1</v>
      </c>
      <c r="W31" s="49"/>
      <c r="X31" s="49"/>
      <c r="Y31" s="49">
        <v>1</v>
      </c>
      <c r="Z31" s="49"/>
      <c r="AA31" s="49">
        <v>1</v>
      </c>
      <c r="AB31" s="49"/>
      <c r="AC31" s="49"/>
      <c r="AD31" s="49">
        <v>1</v>
      </c>
      <c r="AE31" s="49"/>
      <c r="AF31" s="49"/>
      <c r="AG31" s="49">
        <v>1</v>
      </c>
      <c r="AH31" s="49"/>
      <c r="AI31" s="49"/>
      <c r="AJ31" s="49">
        <v>1</v>
      </c>
      <c r="AK31" s="49"/>
      <c r="AL31" s="49"/>
      <c r="AM31" s="49">
        <v>1</v>
      </c>
      <c r="AN31" s="49"/>
      <c r="AO31" s="49"/>
      <c r="AP31" s="49">
        <v>1</v>
      </c>
      <c r="AQ31" s="49"/>
      <c r="AR31" s="49"/>
      <c r="AS31" s="49"/>
      <c r="AT31" s="49">
        <v>1</v>
      </c>
      <c r="AU31" s="49"/>
      <c r="AV31" s="49"/>
      <c r="AW31" s="49">
        <v>1</v>
      </c>
      <c r="AX31" s="49"/>
      <c r="AY31" s="49">
        <v>1</v>
      </c>
      <c r="AZ31" s="49"/>
      <c r="BA31" s="49"/>
      <c r="BB31" s="49">
        <v>1</v>
      </c>
      <c r="BC31" s="49"/>
      <c r="BD31" s="49"/>
      <c r="BE31" s="49">
        <v>1</v>
      </c>
      <c r="BF31" s="49"/>
      <c r="BG31" s="49"/>
      <c r="BH31" s="49">
        <v>1</v>
      </c>
      <c r="BI31" s="49"/>
      <c r="BJ31" s="49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48">
        <v>18</v>
      </c>
      <c r="B32" s="4" t="s">
        <v>858</v>
      </c>
      <c r="C32" s="49">
        <v>1</v>
      </c>
      <c r="D32" s="49"/>
      <c r="E32" s="49"/>
      <c r="F32" s="49">
        <v>1</v>
      </c>
      <c r="G32" s="49"/>
      <c r="H32" s="49"/>
      <c r="I32" s="49">
        <v>1</v>
      </c>
      <c r="J32" s="49"/>
      <c r="K32" s="49"/>
      <c r="L32" s="49">
        <v>1</v>
      </c>
      <c r="M32" s="49"/>
      <c r="N32" s="49"/>
      <c r="O32" s="49">
        <v>1</v>
      </c>
      <c r="P32" s="49"/>
      <c r="Q32" s="49"/>
      <c r="R32" s="49"/>
      <c r="S32" s="49">
        <v>1</v>
      </c>
      <c r="T32" s="49"/>
      <c r="U32" s="49"/>
      <c r="V32" s="49">
        <v>1</v>
      </c>
      <c r="W32" s="49"/>
      <c r="X32" s="49"/>
      <c r="Y32" s="49">
        <v>1</v>
      </c>
      <c r="Z32" s="49"/>
      <c r="AA32" s="49">
        <v>1</v>
      </c>
      <c r="AB32" s="49"/>
      <c r="AC32" s="49"/>
      <c r="AD32" s="49">
        <v>1</v>
      </c>
      <c r="AE32" s="49"/>
      <c r="AF32" s="49"/>
      <c r="AG32" s="49">
        <v>1</v>
      </c>
      <c r="AH32" s="49"/>
      <c r="AI32" s="49"/>
      <c r="AJ32" s="49">
        <v>1</v>
      </c>
      <c r="AK32" s="49"/>
      <c r="AL32" s="49"/>
      <c r="AM32" s="49">
        <v>1</v>
      </c>
      <c r="AN32" s="49"/>
      <c r="AO32" s="49"/>
      <c r="AP32" s="49">
        <v>1</v>
      </c>
      <c r="AQ32" s="49"/>
      <c r="AR32" s="49"/>
      <c r="AS32" s="49"/>
      <c r="AT32" s="49">
        <v>1</v>
      </c>
      <c r="AU32" s="49"/>
      <c r="AV32" s="49"/>
      <c r="AW32" s="49">
        <v>1</v>
      </c>
      <c r="AX32" s="49"/>
      <c r="AY32" s="49">
        <v>1</v>
      </c>
      <c r="AZ32" s="49"/>
      <c r="BA32" s="49"/>
      <c r="BB32" s="49">
        <v>1</v>
      </c>
      <c r="BC32" s="49"/>
      <c r="BD32" s="49"/>
      <c r="BE32" s="49">
        <v>1</v>
      </c>
      <c r="BF32" s="49"/>
      <c r="BG32" s="49"/>
      <c r="BH32" s="49">
        <v>1</v>
      </c>
      <c r="BI32" s="49"/>
      <c r="BJ32" s="49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48">
        <v>19</v>
      </c>
      <c r="B33" s="4" t="s">
        <v>859</v>
      </c>
      <c r="C33" s="49"/>
      <c r="D33" s="49">
        <v>1</v>
      </c>
      <c r="E33" s="49"/>
      <c r="F33" s="49">
        <v>1</v>
      </c>
      <c r="G33" s="49"/>
      <c r="H33" s="49"/>
      <c r="I33" s="49">
        <v>1</v>
      </c>
      <c r="J33" s="49"/>
      <c r="K33" s="49"/>
      <c r="L33" s="49"/>
      <c r="M33" s="49">
        <v>1</v>
      </c>
      <c r="N33" s="49"/>
      <c r="O33" s="49">
        <v>1</v>
      </c>
      <c r="P33" s="49"/>
      <c r="Q33" s="49"/>
      <c r="R33" s="49"/>
      <c r="S33" s="49">
        <v>1</v>
      </c>
      <c r="T33" s="49"/>
      <c r="U33" s="49"/>
      <c r="V33" s="49">
        <v>1</v>
      </c>
      <c r="W33" s="49"/>
      <c r="X33" s="49"/>
      <c r="Y33" s="49">
        <v>1</v>
      </c>
      <c r="Z33" s="49"/>
      <c r="AA33" s="49"/>
      <c r="AB33" s="49">
        <v>1</v>
      </c>
      <c r="AC33" s="49"/>
      <c r="AD33" s="49">
        <v>1</v>
      </c>
      <c r="AE33" s="49"/>
      <c r="AF33" s="49"/>
      <c r="AG33" s="49">
        <v>1</v>
      </c>
      <c r="AH33" s="49"/>
      <c r="AI33" s="49"/>
      <c r="AJ33" s="49">
        <v>1</v>
      </c>
      <c r="AK33" s="49"/>
      <c r="AL33" s="49"/>
      <c r="AM33" s="49"/>
      <c r="AN33" s="49">
        <v>1</v>
      </c>
      <c r="AO33" s="49"/>
      <c r="AP33" s="49"/>
      <c r="AQ33" s="49">
        <v>1</v>
      </c>
      <c r="AR33" s="49"/>
      <c r="AS33" s="49"/>
      <c r="AT33" s="49">
        <v>1</v>
      </c>
      <c r="AU33" s="49"/>
      <c r="AV33" s="49"/>
      <c r="AW33" s="49">
        <v>1</v>
      </c>
      <c r="AX33" s="49"/>
      <c r="AY33" s="49">
        <v>1</v>
      </c>
      <c r="AZ33" s="49"/>
      <c r="BA33" s="49"/>
      <c r="BB33" s="49">
        <v>1</v>
      </c>
      <c r="BC33" s="49"/>
      <c r="BD33" s="49"/>
      <c r="BE33" s="49">
        <v>1</v>
      </c>
      <c r="BF33" s="49"/>
      <c r="BG33" s="49"/>
      <c r="BH33" s="49"/>
      <c r="BI33" s="49">
        <v>1</v>
      </c>
      <c r="BJ33" s="49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48">
        <v>20</v>
      </c>
      <c r="B34" s="4" t="s">
        <v>860</v>
      </c>
      <c r="C34" s="49"/>
      <c r="D34" s="49">
        <v>1</v>
      </c>
      <c r="E34" s="49"/>
      <c r="F34" s="49">
        <v>1</v>
      </c>
      <c r="G34" s="49"/>
      <c r="H34" s="49"/>
      <c r="I34" s="49">
        <v>1</v>
      </c>
      <c r="J34" s="49"/>
      <c r="K34" s="49"/>
      <c r="L34" s="49"/>
      <c r="M34" s="49">
        <v>1</v>
      </c>
      <c r="N34" s="49"/>
      <c r="O34" s="49">
        <v>1</v>
      </c>
      <c r="P34" s="49"/>
      <c r="Q34" s="49"/>
      <c r="R34" s="49"/>
      <c r="S34" s="49">
        <v>1</v>
      </c>
      <c r="T34" s="49"/>
      <c r="U34" s="49"/>
      <c r="V34" s="49">
        <v>1</v>
      </c>
      <c r="W34" s="49"/>
      <c r="X34" s="49"/>
      <c r="Y34" s="49">
        <v>1</v>
      </c>
      <c r="Z34" s="49"/>
      <c r="AA34" s="49"/>
      <c r="AB34" s="49">
        <v>1</v>
      </c>
      <c r="AC34" s="49"/>
      <c r="AD34" s="49">
        <v>1</v>
      </c>
      <c r="AE34" s="49"/>
      <c r="AF34" s="49"/>
      <c r="AG34" s="49">
        <v>1</v>
      </c>
      <c r="AH34" s="49"/>
      <c r="AI34" s="49"/>
      <c r="AJ34" s="49">
        <v>1</v>
      </c>
      <c r="AK34" s="49"/>
      <c r="AL34" s="49"/>
      <c r="AM34" s="49"/>
      <c r="AN34" s="49">
        <v>1</v>
      </c>
      <c r="AO34" s="49"/>
      <c r="AP34" s="49"/>
      <c r="AQ34" s="49">
        <v>1</v>
      </c>
      <c r="AR34" s="49"/>
      <c r="AS34" s="49"/>
      <c r="AT34" s="49">
        <v>1</v>
      </c>
      <c r="AU34" s="49"/>
      <c r="AV34" s="49"/>
      <c r="AW34" s="49">
        <v>1</v>
      </c>
      <c r="AX34" s="49"/>
      <c r="AY34" s="49">
        <v>1</v>
      </c>
      <c r="AZ34" s="49"/>
      <c r="BA34" s="49"/>
      <c r="BB34" s="49">
        <v>1</v>
      </c>
      <c r="BC34" s="49"/>
      <c r="BD34" s="49"/>
      <c r="BE34" s="49">
        <v>1</v>
      </c>
      <c r="BF34" s="49"/>
      <c r="BG34" s="49"/>
      <c r="BH34" s="49"/>
      <c r="BI34" s="49">
        <v>1</v>
      </c>
      <c r="BJ34" s="49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48">
        <v>21</v>
      </c>
      <c r="B35" s="4" t="s">
        <v>861</v>
      </c>
      <c r="C35" s="49"/>
      <c r="D35" s="49">
        <v>1</v>
      </c>
      <c r="E35" s="49"/>
      <c r="F35" s="49">
        <v>1</v>
      </c>
      <c r="G35" s="49"/>
      <c r="H35" s="49"/>
      <c r="I35" s="49">
        <v>1</v>
      </c>
      <c r="J35" s="49"/>
      <c r="K35" s="49"/>
      <c r="L35" s="49"/>
      <c r="M35" s="49">
        <v>1</v>
      </c>
      <c r="N35" s="49"/>
      <c r="O35" s="49">
        <v>1</v>
      </c>
      <c r="P35" s="49"/>
      <c r="Q35" s="49"/>
      <c r="R35" s="49"/>
      <c r="S35" s="49">
        <v>1</v>
      </c>
      <c r="T35" s="49"/>
      <c r="U35" s="49"/>
      <c r="V35" s="49">
        <v>1</v>
      </c>
      <c r="W35" s="49"/>
      <c r="X35" s="49"/>
      <c r="Y35" s="49">
        <v>1</v>
      </c>
      <c r="Z35" s="49"/>
      <c r="AA35" s="49"/>
      <c r="AB35" s="49">
        <v>1</v>
      </c>
      <c r="AC35" s="49"/>
      <c r="AD35" s="49">
        <v>1</v>
      </c>
      <c r="AE35" s="49"/>
      <c r="AF35" s="49"/>
      <c r="AG35" s="49">
        <v>1</v>
      </c>
      <c r="AH35" s="49"/>
      <c r="AI35" s="49"/>
      <c r="AJ35" s="49">
        <v>1</v>
      </c>
      <c r="AK35" s="49"/>
      <c r="AL35" s="49"/>
      <c r="AM35" s="49"/>
      <c r="AN35" s="49">
        <v>1</v>
      </c>
      <c r="AO35" s="49"/>
      <c r="AP35" s="49"/>
      <c r="AQ35" s="49">
        <v>1</v>
      </c>
      <c r="AR35" s="49"/>
      <c r="AS35" s="49"/>
      <c r="AT35" s="49">
        <v>1</v>
      </c>
      <c r="AU35" s="49"/>
      <c r="AV35" s="49"/>
      <c r="AW35" s="49">
        <v>1</v>
      </c>
      <c r="AX35" s="49"/>
      <c r="AY35" s="49">
        <v>1</v>
      </c>
      <c r="AZ35" s="49"/>
      <c r="BA35" s="49"/>
      <c r="BB35" s="49">
        <v>1</v>
      </c>
      <c r="BC35" s="49"/>
      <c r="BD35" s="49"/>
      <c r="BE35" s="49">
        <v>1</v>
      </c>
      <c r="BF35" s="49"/>
      <c r="BG35" s="49"/>
      <c r="BH35" s="49"/>
      <c r="BI35" s="49">
        <v>1</v>
      </c>
      <c r="BJ35" s="49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 x14ac:dyDescent="0.25">
      <c r="A36" s="48">
        <v>22</v>
      </c>
      <c r="B36" s="4" t="s">
        <v>862</v>
      </c>
      <c r="C36" s="49"/>
      <c r="D36" s="49">
        <v>1</v>
      </c>
      <c r="E36" s="49"/>
      <c r="F36" s="49">
        <v>1</v>
      </c>
      <c r="G36" s="49"/>
      <c r="H36" s="49"/>
      <c r="I36" s="49">
        <v>1</v>
      </c>
      <c r="J36" s="49"/>
      <c r="K36" s="49"/>
      <c r="L36" s="49"/>
      <c r="M36" s="49">
        <v>1</v>
      </c>
      <c r="N36" s="49"/>
      <c r="O36" s="49">
        <v>1</v>
      </c>
      <c r="P36" s="49"/>
      <c r="Q36" s="49"/>
      <c r="R36" s="49"/>
      <c r="S36" s="49">
        <v>1</v>
      </c>
      <c r="T36" s="49"/>
      <c r="U36" s="49"/>
      <c r="V36" s="49">
        <v>1</v>
      </c>
      <c r="W36" s="49"/>
      <c r="X36" s="49"/>
      <c r="Y36" s="49">
        <v>1</v>
      </c>
      <c r="Z36" s="49"/>
      <c r="AA36" s="49"/>
      <c r="AB36" s="49">
        <v>1</v>
      </c>
      <c r="AC36" s="49"/>
      <c r="AD36" s="49">
        <v>1</v>
      </c>
      <c r="AE36" s="49"/>
      <c r="AF36" s="49"/>
      <c r="AG36" s="49"/>
      <c r="AH36" s="49">
        <v>1</v>
      </c>
      <c r="AI36" s="49"/>
      <c r="AJ36" s="49">
        <v>1</v>
      </c>
      <c r="AK36" s="49"/>
      <c r="AL36" s="49"/>
      <c r="AM36" s="49"/>
      <c r="AN36" s="49">
        <v>1</v>
      </c>
      <c r="AO36" s="49"/>
      <c r="AP36" s="49"/>
      <c r="AQ36" s="49">
        <v>1</v>
      </c>
      <c r="AR36" s="49"/>
      <c r="AS36" s="49"/>
      <c r="AT36" s="49">
        <v>1</v>
      </c>
      <c r="AU36" s="49"/>
      <c r="AV36" s="49"/>
      <c r="AW36" s="49">
        <v>1</v>
      </c>
      <c r="AX36" s="49"/>
      <c r="AY36" s="49">
        <v>1</v>
      </c>
      <c r="AZ36" s="49"/>
      <c r="BA36" s="49"/>
      <c r="BB36" s="49"/>
      <c r="BC36" s="49">
        <v>1</v>
      </c>
      <c r="BD36" s="49"/>
      <c r="BE36" s="49">
        <v>1</v>
      </c>
      <c r="BF36" s="49"/>
      <c r="BG36" s="49"/>
      <c r="BH36" s="49"/>
      <c r="BI36" s="49">
        <v>1</v>
      </c>
      <c r="BJ36" s="49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48">
        <v>23</v>
      </c>
      <c r="B37" s="4" t="s">
        <v>863</v>
      </c>
      <c r="C37" s="48"/>
      <c r="D37" s="48">
        <v>1</v>
      </c>
      <c r="E37" s="48"/>
      <c r="F37" s="48">
        <v>1</v>
      </c>
      <c r="G37" s="48"/>
      <c r="H37" s="48"/>
      <c r="I37" s="48">
        <v>1</v>
      </c>
      <c r="J37" s="48"/>
      <c r="K37" s="48"/>
      <c r="L37" s="48"/>
      <c r="M37" s="48">
        <v>1</v>
      </c>
      <c r="N37" s="48"/>
      <c r="O37" s="48">
        <v>1</v>
      </c>
      <c r="P37" s="48"/>
      <c r="Q37" s="48"/>
      <c r="R37" s="48"/>
      <c r="S37" s="48">
        <v>1</v>
      </c>
      <c r="T37" s="48"/>
      <c r="U37" s="48"/>
      <c r="V37" s="48">
        <v>1</v>
      </c>
      <c r="W37" s="48"/>
      <c r="X37" s="48"/>
      <c r="Y37" s="48">
        <v>1</v>
      </c>
      <c r="Z37" s="48"/>
      <c r="AA37" s="48"/>
      <c r="AB37" s="48">
        <v>1</v>
      </c>
      <c r="AC37" s="48"/>
      <c r="AD37" s="48">
        <v>1</v>
      </c>
      <c r="AE37" s="48"/>
      <c r="AF37" s="48"/>
      <c r="AG37" s="48">
        <v>1</v>
      </c>
      <c r="AH37" s="48"/>
      <c r="AI37" s="48"/>
      <c r="AJ37" s="48">
        <v>1</v>
      </c>
      <c r="AK37" s="48"/>
      <c r="AL37" s="48"/>
      <c r="AM37" s="48">
        <v>1</v>
      </c>
      <c r="AN37" s="48"/>
      <c r="AO37" s="48"/>
      <c r="AP37" s="48"/>
      <c r="AQ37" s="48">
        <v>1</v>
      </c>
      <c r="AR37" s="48"/>
      <c r="AS37" s="48"/>
      <c r="AT37" s="48">
        <v>1</v>
      </c>
      <c r="AU37" s="48"/>
      <c r="AV37" s="48"/>
      <c r="AW37" s="48">
        <v>1</v>
      </c>
      <c r="AX37" s="48"/>
      <c r="AY37" s="48">
        <v>1</v>
      </c>
      <c r="AZ37" s="48"/>
      <c r="BA37" s="48"/>
      <c r="BB37" s="48"/>
      <c r="BC37" s="48">
        <v>1</v>
      </c>
      <c r="BD37" s="48"/>
      <c r="BE37" s="48">
        <v>1</v>
      </c>
      <c r="BF37" s="48"/>
      <c r="BG37" s="48"/>
      <c r="BH37" s="48"/>
      <c r="BI37" s="48">
        <v>1</v>
      </c>
      <c r="BJ37" s="48"/>
      <c r="BK37" s="4">
        <v>1</v>
      </c>
      <c r="BL37" s="4"/>
      <c r="BM37" s="4"/>
      <c r="BN37" s="4">
        <v>1</v>
      </c>
      <c r="BO37" s="4"/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</row>
    <row r="38" spans="1:254" x14ac:dyDescent="0.25">
      <c r="A38" s="48">
        <v>24</v>
      </c>
      <c r="B38" s="4" t="s">
        <v>864</v>
      </c>
      <c r="C38" s="48"/>
      <c r="D38" s="48">
        <v>1</v>
      </c>
      <c r="E38" s="48"/>
      <c r="F38" s="48">
        <v>1</v>
      </c>
      <c r="G38" s="48"/>
      <c r="H38" s="48"/>
      <c r="I38" s="48">
        <v>1</v>
      </c>
      <c r="J38" s="48"/>
      <c r="K38" s="48"/>
      <c r="L38" s="48"/>
      <c r="M38" s="48">
        <v>1</v>
      </c>
      <c r="N38" s="48"/>
      <c r="O38" s="48">
        <v>1</v>
      </c>
      <c r="P38" s="48"/>
      <c r="Q38" s="48"/>
      <c r="R38" s="48"/>
      <c r="S38" s="48">
        <v>1</v>
      </c>
      <c r="T38" s="48"/>
      <c r="U38" s="48"/>
      <c r="V38" s="48">
        <v>1</v>
      </c>
      <c r="W38" s="48"/>
      <c r="X38" s="48"/>
      <c r="Y38" s="48">
        <v>1</v>
      </c>
      <c r="Z38" s="48"/>
      <c r="AA38" s="48"/>
      <c r="AB38" s="48">
        <v>1</v>
      </c>
      <c r="AC38" s="48"/>
      <c r="AD38" s="48">
        <v>1</v>
      </c>
      <c r="AE38" s="48"/>
      <c r="AF38" s="48"/>
      <c r="AG38" s="48"/>
      <c r="AH38" s="48">
        <v>1</v>
      </c>
      <c r="AI38" s="48"/>
      <c r="AJ38" s="48">
        <v>1</v>
      </c>
      <c r="AK38" s="48"/>
      <c r="AL38" s="48"/>
      <c r="AM38" s="48">
        <v>1</v>
      </c>
      <c r="AN38" s="48"/>
      <c r="AO38" s="48"/>
      <c r="AP38" s="48"/>
      <c r="AQ38" s="48">
        <v>1</v>
      </c>
      <c r="AR38" s="48"/>
      <c r="AS38" s="48"/>
      <c r="AT38" s="48">
        <v>1</v>
      </c>
      <c r="AU38" s="48"/>
      <c r="AV38" s="48"/>
      <c r="AW38" s="48">
        <v>1</v>
      </c>
      <c r="AX38" s="48"/>
      <c r="AY38" s="48">
        <v>1</v>
      </c>
      <c r="AZ38" s="48"/>
      <c r="BA38" s="48"/>
      <c r="BB38" s="48"/>
      <c r="BC38" s="48">
        <v>1</v>
      </c>
      <c r="BD38" s="48"/>
      <c r="BE38" s="48">
        <v>1</v>
      </c>
      <c r="BF38" s="48"/>
      <c r="BG38" s="48"/>
      <c r="BH38" s="48"/>
      <c r="BI38" s="48">
        <v>1</v>
      </c>
      <c r="BJ38" s="48"/>
      <c r="BK38" s="4">
        <v>1</v>
      </c>
      <c r="BL38" s="4"/>
      <c r="BM38" s="4"/>
      <c r="BN38" s="4">
        <v>1</v>
      </c>
      <c r="BO38" s="4"/>
      <c r="BP38" s="4"/>
      <c r="BQ38" s="4"/>
      <c r="BR38" s="4">
        <v>1</v>
      </c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>
        <v>1</v>
      </c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>
        <v>1</v>
      </c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</row>
    <row r="39" spans="1:254" x14ac:dyDescent="0.25">
      <c r="A39" s="48">
        <v>25</v>
      </c>
      <c r="B39" s="4" t="s">
        <v>865</v>
      </c>
      <c r="C39" s="48">
        <v>1</v>
      </c>
      <c r="D39" s="48"/>
      <c r="E39" s="48"/>
      <c r="F39" s="48">
        <v>1</v>
      </c>
      <c r="G39" s="48"/>
      <c r="H39" s="48"/>
      <c r="I39" s="48">
        <v>1</v>
      </c>
      <c r="J39" s="48"/>
      <c r="K39" s="48"/>
      <c r="L39" s="48"/>
      <c r="M39" s="48">
        <v>1</v>
      </c>
      <c r="N39" s="48"/>
      <c r="O39" s="48">
        <v>1</v>
      </c>
      <c r="P39" s="48"/>
      <c r="Q39" s="48"/>
      <c r="R39" s="48"/>
      <c r="S39" s="48">
        <v>1</v>
      </c>
      <c r="T39" s="48"/>
      <c r="U39" s="48"/>
      <c r="V39" s="48">
        <v>1</v>
      </c>
      <c r="W39" s="48"/>
      <c r="X39" s="48"/>
      <c r="Y39" s="48">
        <v>1</v>
      </c>
      <c r="Z39" s="48"/>
      <c r="AA39" s="48"/>
      <c r="AB39" s="48">
        <v>1</v>
      </c>
      <c r="AC39" s="48"/>
      <c r="AD39" s="48">
        <v>1</v>
      </c>
      <c r="AE39" s="48"/>
      <c r="AF39" s="48"/>
      <c r="AG39" s="48"/>
      <c r="AH39" s="48">
        <v>1</v>
      </c>
      <c r="AI39" s="48"/>
      <c r="AJ39" s="48">
        <v>1</v>
      </c>
      <c r="AK39" s="48"/>
      <c r="AL39" s="48"/>
      <c r="AM39" s="48"/>
      <c r="AN39" s="48">
        <v>1</v>
      </c>
      <c r="AO39" s="48"/>
      <c r="AP39" s="48"/>
      <c r="AQ39" s="48">
        <v>1</v>
      </c>
      <c r="AR39" s="48"/>
      <c r="AS39" s="48"/>
      <c r="AT39" s="48">
        <v>1</v>
      </c>
      <c r="AU39" s="48"/>
      <c r="AV39" s="48"/>
      <c r="AW39" s="48">
        <v>1</v>
      </c>
      <c r="AX39" s="48"/>
      <c r="AY39" s="48">
        <v>1</v>
      </c>
      <c r="AZ39" s="48"/>
      <c r="BA39" s="48"/>
      <c r="BB39" s="48">
        <v>1</v>
      </c>
      <c r="BC39" s="48"/>
      <c r="BD39" s="48"/>
      <c r="BE39" s="48">
        <v>1</v>
      </c>
      <c r="BF39" s="48"/>
      <c r="BG39" s="48"/>
      <c r="BH39" s="48"/>
      <c r="BI39" s="48">
        <v>1</v>
      </c>
      <c r="BJ39" s="48"/>
      <c r="BK39" s="4">
        <v>1</v>
      </c>
      <c r="BL39" s="4"/>
      <c r="BM39" s="4"/>
      <c r="BN39" s="4">
        <v>1</v>
      </c>
      <c r="BO39" s="4"/>
      <c r="BP39" s="4"/>
      <c r="BQ39" s="4"/>
      <c r="BR39" s="4">
        <v>1</v>
      </c>
      <c r="BS39" s="4"/>
      <c r="BT39" s="4">
        <v>1</v>
      </c>
      <c r="BU39" s="4"/>
      <c r="BV39" s="4"/>
      <c r="BW39" s="4">
        <v>1</v>
      </c>
      <c r="BX39" s="4"/>
      <c r="BY39" s="4"/>
      <c r="BZ39" s="4"/>
      <c r="CA39" s="4">
        <v>1</v>
      </c>
      <c r="CB39" s="4"/>
      <c r="CC39" s="4">
        <v>1</v>
      </c>
      <c r="CD39" s="4"/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>
        <v>1</v>
      </c>
      <c r="CP39" s="4"/>
      <c r="CQ39" s="4"/>
      <c r="CR39" s="4">
        <v>1</v>
      </c>
      <c r="CS39" s="4"/>
      <c r="CT39" s="4"/>
      <c r="CU39" s="4"/>
      <c r="CV39" s="4">
        <v>1</v>
      </c>
      <c r="CW39" s="4"/>
      <c r="CX39" s="4">
        <v>1</v>
      </c>
      <c r="CY39" s="4"/>
      <c r="CZ39" s="4"/>
      <c r="DA39" s="4">
        <v>1</v>
      </c>
      <c r="DB39" s="4"/>
      <c r="DC39" s="4"/>
      <c r="DD39" s="4"/>
      <c r="DE39" s="4">
        <v>1</v>
      </c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</row>
    <row r="40" spans="1:254" x14ac:dyDescent="0.25">
      <c r="A40" s="48">
        <v>26</v>
      </c>
      <c r="B40" s="4" t="s">
        <v>866</v>
      </c>
      <c r="C40" s="48"/>
      <c r="D40" s="48">
        <v>1</v>
      </c>
      <c r="E40" s="48"/>
      <c r="F40" s="48">
        <v>1</v>
      </c>
      <c r="G40" s="48"/>
      <c r="H40" s="48"/>
      <c r="I40" s="48">
        <v>1</v>
      </c>
      <c r="J40" s="48"/>
      <c r="K40" s="48"/>
      <c r="L40" s="48"/>
      <c r="M40" s="48">
        <v>1</v>
      </c>
      <c r="N40" s="48"/>
      <c r="O40" s="48">
        <v>1</v>
      </c>
      <c r="P40" s="48"/>
      <c r="Q40" s="48"/>
      <c r="R40" s="48"/>
      <c r="S40" s="48">
        <v>1</v>
      </c>
      <c r="T40" s="48"/>
      <c r="U40" s="48"/>
      <c r="V40" s="48">
        <v>1</v>
      </c>
      <c r="W40" s="48"/>
      <c r="X40" s="48"/>
      <c r="Y40" s="48">
        <v>1</v>
      </c>
      <c r="Z40" s="48"/>
      <c r="AA40" s="48"/>
      <c r="AB40" s="48">
        <v>1</v>
      </c>
      <c r="AC40" s="48"/>
      <c r="AD40" s="48">
        <v>1</v>
      </c>
      <c r="AE40" s="48"/>
      <c r="AF40" s="48"/>
      <c r="AG40" s="48"/>
      <c r="AH40" s="48">
        <v>1</v>
      </c>
      <c r="AI40" s="48"/>
      <c r="AJ40" s="48">
        <v>1</v>
      </c>
      <c r="AK40" s="48"/>
      <c r="AL40" s="48"/>
      <c r="AM40" s="48"/>
      <c r="AN40" s="48">
        <v>1</v>
      </c>
      <c r="AO40" s="48"/>
      <c r="AP40" s="48"/>
      <c r="AQ40" s="48">
        <v>1</v>
      </c>
      <c r="AR40" s="48"/>
      <c r="AS40" s="48"/>
      <c r="AT40" s="48">
        <v>1</v>
      </c>
      <c r="AU40" s="48"/>
      <c r="AV40" s="48"/>
      <c r="AW40" s="48">
        <v>1</v>
      </c>
      <c r="AX40" s="48"/>
      <c r="AY40" s="48"/>
      <c r="AZ40" s="48">
        <v>1</v>
      </c>
      <c r="BA40" s="48"/>
      <c r="BB40" s="48">
        <v>1</v>
      </c>
      <c r="BC40" s="48"/>
      <c r="BD40" s="48"/>
      <c r="BE40" s="48">
        <v>1</v>
      </c>
      <c r="BF40" s="48"/>
      <c r="BG40" s="48"/>
      <c r="BH40" s="48"/>
      <c r="BI40" s="48">
        <v>1</v>
      </c>
      <c r="BJ40" s="48"/>
      <c r="BK40" s="4">
        <v>1</v>
      </c>
      <c r="BL40" s="4"/>
      <c r="BM40" s="4"/>
      <c r="BN40" s="4">
        <v>1</v>
      </c>
      <c r="BO40" s="4"/>
      <c r="BP40" s="4"/>
      <c r="BQ40" s="4"/>
      <c r="BR40" s="4">
        <v>1</v>
      </c>
      <c r="BS40" s="4"/>
      <c r="BT40" s="4">
        <v>1</v>
      </c>
      <c r="BU40" s="4"/>
      <c r="BV40" s="4"/>
      <c r="BW40" s="4">
        <v>1</v>
      </c>
      <c r="BX40" s="4"/>
      <c r="BY40" s="4"/>
      <c r="BZ40" s="4"/>
      <c r="CA40" s="4">
        <v>1</v>
      </c>
      <c r="CB40" s="4"/>
      <c r="CC40" s="4">
        <v>1</v>
      </c>
      <c r="CD40" s="4"/>
      <c r="CE40" s="4"/>
      <c r="CF40" s="4"/>
      <c r="CG40" s="4">
        <v>1</v>
      </c>
      <c r="CH40" s="4"/>
      <c r="CI40" s="4"/>
      <c r="CJ40" s="4">
        <v>1</v>
      </c>
      <c r="CK40" s="4"/>
      <c r="CL40" s="4"/>
      <c r="CM40" s="4">
        <v>1</v>
      </c>
      <c r="CN40" s="4"/>
      <c r="CO40" s="4">
        <v>1</v>
      </c>
      <c r="CP40" s="4"/>
      <c r="CQ40" s="4"/>
      <c r="CR40" s="4">
        <v>1</v>
      </c>
      <c r="CS40" s="4"/>
      <c r="CT40" s="4"/>
      <c r="CU40" s="4"/>
      <c r="CV40" s="4">
        <v>1</v>
      </c>
      <c r="CW40" s="4"/>
      <c r="CX40" s="4">
        <v>1</v>
      </c>
      <c r="CY40" s="4"/>
      <c r="CZ40" s="4"/>
      <c r="DA40" s="4">
        <v>1</v>
      </c>
      <c r="DB40" s="4"/>
      <c r="DC40" s="4"/>
      <c r="DD40" s="4"/>
      <c r="DE40" s="4">
        <v>1</v>
      </c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</row>
    <row r="41" spans="1:254" x14ac:dyDescent="0.25">
      <c r="A41" s="48">
        <v>27</v>
      </c>
      <c r="B41" s="4" t="s">
        <v>867</v>
      </c>
      <c r="C41" s="48">
        <v>1</v>
      </c>
      <c r="D41" s="48"/>
      <c r="E41" s="48"/>
      <c r="F41" s="48">
        <v>1</v>
      </c>
      <c r="G41" s="48"/>
      <c r="H41" s="48"/>
      <c r="I41" s="48">
        <v>1</v>
      </c>
      <c r="J41" s="48"/>
      <c r="K41" s="48"/>
      <c r="L41" s="48"/>
      <c r="M41" s="48">
        <v>1</v>
      </c>
      <c r="N41" s="48"/>
      <c r="O41" s="48">
        <v>1</v>
      </c>
      <c r="P41" s="48"/>
      <c r="Q41" s="48"/>
      <c r="R41" s="48"/>
      <c r="S41" s="48">
        <v>1</v>
      </c>
      <c r="T41" s="48"/>
      <c r="U41" s="48"/>
      <c r="V41" s="48">
        <v>1</v>
      </c>
      <c r="W41" s="48"/>
      <c r="X41" s="48"/>
      <c r="Y41" s="48">
        <v>1</v>
      </c>
      <c r="Z41" s="48"/>
      <c r="AA41" s="48"/>
      <c r="AB41" s="48">
        <v>1</v>
      </c>
      <c r="AC41" s="48"/>
      <c r="AD41" s="48">
        <v>1</v>
      </c>
      <c r="AE41" s="48"/>
      <c r="AF41" s="48"/>
      <c r="AG41" s="48"/>
      <c r="AH41" s="48">
        <v>1</v>
      </c>
      <c r="AI41" s="48"/>
      <c r="AJ41" s="48">
        <v>1</v>
      </c>
      <c r="AK41" s="48"/>
      <c r="AL41" s="48"/>
      <c r="AM41" s="48"/>
      <c r="AN41" s="48">
        <v>1</v>
      </c>
      <c r="AO41" s="48"/>
      <c r="AP41" s="48"/>
      <c r="AQ41" s="48">
        <v>1</v>
      </c>
      <c r="AR41" s="48"/>
      <c r="AS41" s="48"/>
      <c r="AT41" s="48">
        <v>1</v>
      </c>
      <c r="AU41" s="48"/>
      <c r="AV41" s="48"/>
      <c r="AW41" s="48">
        <v>1</v>
      </c>
      <c r="AX41" s="48"/>
      <c r="AY41" s="48"/>
      <c r="AZ41" s="48">
        <v>1</v>
      </c>
      <c r="BA41" s="48"/>
      <c r="BB41" s="48">
        <v>1</v>
      </c>
      <c r="BC41" s="48"/>
      <c r="BD41" s="48"/>
      <c r="BE41" s="48">
        <v>1</v>
      </c>
      <c r="BF41" s="48"/>
      <c r="BG41" s="48"/>
      <c r="BH41" s="48"/>
      <c r="BI41" s="48">
        <v>1</v>
      </c>
      <c r="BJ41" s="48"/>
      <c r="BK41" s="4">
        <v>1</v>
      </c>
      <c r="BL41" s="4"/>
      <c r="BM41" s="4"/>
      <c r="BN41" s="4">
        <v>1</v>
      </c>
      <c r="BO41" s="4"/>
      <c r="BP41" s="4"/>
      <c r="BQ41" s="4"/>
      <c r="BR41" s="4">
        <v>1</v>
      </c>
      <c r="BS41" s="4"/>
      <c r="BT41" s="4">
        <v>1</v>
      </c>
      <c r="BU41" s="4"/>
      <c r="BV41" s="4"/>
      <c r="BW41" s="4">
        <v>1</v>
      </c>
      <c r="BX41" s="4"/>
      <c r="BY41" s="4"/>
      <c r="BZ41" s="4"/>
      <c r="CA41" s="4">
        <v>1</v>
      </c>
      <c r="CB41" s="4"/>
      <c r="CC41" s="4">
        <v>1</v>
      </c>
      <c r="CD41" s="4"/>
      <c r="CE41" s="4"/>
      <c r="CF41" s="4"/>
      <c r="CG41" s="4">
        <v>1</v>
      </c>
      <c r="CH41" s="4"/>
      <c r="CI41" s="4"/>
      <c r="CJ41" s="4">
        <v>1</v>
      </c>
      <c r="CK41" s="4"/>
      <c r="CL41" s="4"/>
      <c r="CM41" s="4">
        <v>1</v>
      </c>
      <c r="CN41" s="4"/>
      <c r="CO41" s="4">
        <v>1</v>
      </c>
      <c r="CP41" s="4"/>
      <c r="CQ41" s="4"/>
      <c r="CR41" s="4">
        <v>1</v>
      </c>
      <c r="CS41" s="4"/>
      <c r="CT41" s="4"/>
      <c r="CU41" s="4"/>
      <c r="CV41" s="4">
        <v>1</v>
      </c>
      <c r="CW41" s="4"/>
      <c r="CX41" s="4">
        <v>1</v>
      </c>
      <c r="CY41" s="4"/>
      <c r="CZ41" s="4"/>
      <c r="DA41" s="4">
        <v>1</v>
      </c>
      <c r="DB41" s="4"/>
      <c r="DC41" s="4"/>
      <c r="DD41" s="4"/>
      <c r="DE41" s="4">
        <v>1</v>
      </c>
      <c r="DF41" s="4"/>
      <c r="DG41" s="4">
        <v>1</v>
      </c>
      <c r="DH41" s="4"/>
      <c r="DI41" s="4"/>
      <c r="DJ41" s="4">
        <v>1</v>
      </c>
      <c r="DK41" s="4"/>
      <c r="DL41" s="4"/>
      <c r="DM41" s="4">
        <v>1</v>
      </c>
      <c r="DN41" s="4"/>
      <c r="DO41" s="4"/>
      <c r="DP41" s="4">
        <v>1</v>
      </c>
      <c r="DQ41" s="4"/>
      <c r="DR41" s="4"/>
    </row>
    <row r="42" spans="1:254" x14ac:dyDescent="0.25">
      <c r="A42" s="48">
        <v>28</v>
      </c>
      <c r="B42" s="4" t="s">
        <v>868</v>
      </c>
      <c r="C42" s="48"/>
      <c r="D42" s="48">
        <v>1</v>
      </c>
      <c r="E42" s="48"/>
      <c r="F42" s="48">
        <v>1</v>
      </c>
      <c r="G42" s="48"/>
      <c r="H42" s="48"/>
      <c r="I42" s="48">
        <v>1</v>
      </c>
      <c r="J42" s="48"/>
      <c r="K42" s="48"/>
      <c r="L42" s="48"/>
      <c r="M42" s="48">
        <v>1</v>
      </c>
      <c r="N42" s="48"/>
      <c r="O42" s="48">
        <v>1</v>
      </c>
      <c r="P42" s="48"/>
      <c r="Q42" s="48"/>
      <c r="R42" s="48"/>
      <c r="S42" s="48">
        <v>1</v>
      </c>
      <c r="T42" s="48"/>
      <c r="U42" s="48"/>
      <c r="V42" s="48">
        <v>1</v>
      </c>
      <c r="W42" s="48"/>
      <c r="X42" s="48"/>
      <c r="Y42" s="48">
        <v>1</v>
      </c>
      <c r="Z42" s="48"/>
      <c r="AA42" s="48"/>
      <c r="AB42" s="48">
        <v>1</v>
      </c>
      <c r="AC42" s="48"/>
      <c r="AD42" s="48">
        <v>1</v>
      </c>
      <c r="AE42" s="48"/>
      <c r="AF42" s="48"/>
      <c r="AG42" s="48"/>
      <c r="AH42" s="48">
        <v>1</v>
      </c>
      <c r="AI42" s="48"/>
      <c r="AJ42" s="48">
        <v>1</v>
      </c>
      <c r="AK42" s="48"/>
      <c r="AL42" s="48"/>
      <c r="AM42" s="48">
        <v>1</v>
      </c>
      <c r="AN42" s="48"/>
      <c r="AO42" s="48"/>
      <c r="AP42" s="48"/>
      <c r="AQ42" s="48">
        <v>1</v>
      </c>
      <c r="AR42" s="48"/>
      <c r="AS42" s="48"/>
      <c r="AT42" s="48">
        <v>1</v>
      </c>
      <c r="AU42" s="48"/>
      <c r="AV42" s="48"/>
      <c r="AW42" s="48">
        <v>1</v>
      </c>
      <c r="AX42" s="48"/>
      <c r="AY42" s="48"/>
      <c r="AZ42" s="48">
        <v>1</v>
      </c>
      <c r="BA42" s="48"/>
      <c r="BB42" s="48">
        <v>1</v>
      </c>
      <c r="BC42" s="48"/>
      <c r="BD42" s="48"/>
      <c r="BE42" s="48">
        <v>1</v>
      </c>
      <c r="BF42" s="48"/>
      <c r="BG42" s="48"/>
      <c r="BH42" s="48"/>
      <c r="BI42" s="48">
        <v>1</v>
      </c>
      <c r="BJ42" s="48"/>
      <c r="BK42" s="4">
        <v>1</v>
      </c>
      <c r="BL42" s="4"/>
      <c r="BM42" s="4"/>
      <c r="BN42" s="4">
        <v>1</v>
      </c>
      <c r="BO42" s="4"/>
      <c r="BP42" s="4"/>
      <c r="BQ42" s="4"/>
      <c r="BR42" s="4">
        <v>1</v>
      </c>
      <c r="BS42" s="4"/>
      <c r="BT42" s="4">
        <v>1</v>
      </c>
      <c r="BU42" s="4"/>
      <c r="BV42" s="4"/>
      <c r="BW42" s="4">
        <v>1</v>
      </c>
      <c r="BX42" s="4"/>
      <c r="BY42" s="4"/>
      <c r="BZ42" s="4"/>
      <c r="CA42" s="4">
        <v>1</v>
      </c>
      <c r="CB42" s="4"/>
      <c r="CC42" s="4">
        <v>1</v>
      </c>
      <c r="CD42" s="4"/>
      <c r="CE42" s="4"/>
      <c r="CF42" s="4"/>
      <c r="CG42" s="4">
        <v>1</v>
      </c>
      <c r="CH42" s="4"/>
      <c r="CI42" s="4"/>
      <c r="CJ42" s="4">
        <v>1</v>
      </c>
      <c r="CK42" s="4"/>
      <c r="CL42" s="4"/>
      <c r="CM42" s="4"/>
      <c r="CN42" s="4">
        <v>1</v>
      </c>
      <c r="CO42" s="4">
        <v>1</v>
      </c>
      <c r="CP42" s="4"/>
      <c r="CQ42" s="4"/>
      <c r="CR42" s="4">
        <v>1</v>
      </c>
      <c r="CS42" s="4"/>
      <c r="CT42" s="4"/>
      <c r="CU42" s="4"/>
      <c r="CV42" s="4">
        <v>1</v>
      </c>
      <c r="CW42" s="4"/>
      <c r="CX42" s="4">
        <v>1</v>
      </c>
      <c r="CY42" s="4"/>
      <c r="CZ42" s="4"/>
      <c r="DA42" s="4">
        <v>1</v>
      </c>
      <c r="DB42" s="4"/>
      <c r="DC42" s="4"/>
      <c r="DD42" s="4"/>
      <c r="DE42" s="4">
        <v>1</v>
      </c>
      <c r="DF42" s="4"/>
      <c r="DG42" s="4">
        <v>1</v>
      </c>
      <c r="DH42" s="4"/>
      <c r="DI42" s="4"/>
      <c r="DJ42" s="4">
        <v>1</v>
      </c>
      <c r="DK42" s="4"/>
      <c r="DL42" s="4"/>
      <c r="DM42" s="4">
        <v>1</v>
      </c>
      <c r="DN42" s="4"/>
      <c r="DO42" s="4"/>
      <c r="DP42" s="4">
        <v>1</v>
      </c>
      <c r="DQ42" s="4"/>
      <c r="DR42" s="4"/>
    </row>
    <row r="43" spans="1:254" x14ac:dyDescent="0.25">
      <c r="A43" s="48">
        <v>29</v>
      </c>
      <c r="B43" s="4" t="s">
        <v>869</v>
      </c>
      <c r="C43" s="48"/>
      <c r="D43" s="48">
        <v>1</v>
      </c>
      <c r="E43" s="48"/>
      <c r="F43" s="48">
        <v>1</v>
      </c>
      <c r="G43" s="48"/>
      <c r="H43" s="48"/>
      <c r="I43" s="48">
        <v>1</v>
      </c>
      <c r="J43" s="48"/>
      <c r="K43" s="48"/>
      <c r="L43" s="48"/>
      <c r="M43" s="48">
        <v>1</v>
      </c>
      <c r="N43" s="48"/>
      <c r="O43" s="48">
        <v>1</v>
      </c>
      <c r="P43" s="48"/>
      <c r="Q43" s="48"/>
      <c r="R43" s="48"/>
      <c r="S43" s="48">
        <v>1</v>
      </c>
      <c r="T43" s="48"/>
      <c r="U43" s="48"/>
      <c r="V43" s="48">
        <v>1</v>
      </c>
      <c r="W43" s="48"/>
      <c r="X43" s="48"/>
      <c r="Y43" s="48">
        <v>1</v>
      </c>
      <c r="Z43" s="48"/>
      <c r="AA43" s="48"/>
      <c r="AB43" s="48">
        <v>1</v>
      </c>
      <c r="AC43" s="48"/>
      <c r="AD43" s="48">
        <v>1</v>
      </c>
      <c r="AE43" s="48"/>
      <c r="AF43" s="48"/>
      <c r="AG43" s="48"/>
      <c r="AH43" s="48">
        <v>1</v>
      </c>
      <c r="AI43" s="48"/>
      <c r="AJ43" s="48">
        <v>1</v>
      </c>
      <c r="AK43" s="48"/>
      <c r="AL43" s="48"/>
      <c r="AM43" s="48">
        <v>1</v>
      </c>
      <c r="AN43" s="48"/>
      <c r="AO43" s="48"/>
      <c r="AP43" s="48"/>
      <c r="AQ43" s="48">
        <v>1</v>
      </c>
      <c r="AR43" s="48"/>
      <c r="AS43" s="48"/>
      <c r="AT43" s="48">
        <v>1</v>
      </c>
      <c r="AU43" s="48"/>
      <c r="AV43" s="48"/>
      <c r="AW43" s="48">
        <v>1</v>
      </c>
      <c r="AX43" s="48"/>
      <c r="AY43" s="48"/>
      <c r="AZ43" s="48">
        <v>1</v>
      </c>
      <c r="BA43" s="48"/>
      <c r="BB43" s="48">
        <v>1</v>
      </c>
      <c r="BC43" s="48"/>
      <c r="BD43" s="48"/>
      <c r="BE43" s="48">
        <v>1</v>
      </c>
      <c r="BF43" s="48"/>
      <c r="BG43" s="48"/>
      <c r="BH43" s="48"/>
      <c r="BI43" s="48">
        <v>1</v>
      </c>
      <c r="BJ43" s="48"/>
      <c r="BK43" s="4">
        <v>1</v>
      </c>
      <c r="BL43" s="4"/>
      <c r="BM43" s="4"/>
      <c r="BN43" s="4">
        <v>1</v>
      </c>
      <c r="BO43" s="4"/>
      <c r="BP43" s="4"/>
      <c r="BQ43" s="4"/>
      <c r="BR43" s="4">
        <v>1</v>
      </c>
      <c r="BS43" s="4"/>
      <c r="BT43" s="4">
        <v>1</v>
      </c>
      <c r="BU43" s="4"/>
      <c r="BV43" s="4"/>
      <c r="BW43" s="4">
        <v>1</v>
      </c>
      <c r="BX43" s="4"/>
      <c r="BY43" s="4"/>
      <c r="BZ43" s="4"/>
      <c r="CA43" s="4">
        <v>1</v>
      </c>
      <c r="CB43" s="4"/>
      <c r="CC43" s="4">
        <v>1</v>
      </c>
      <c r="CD43" s="4"/>
      <c r="CE43" s="4"/>
      <c r="CF43" s="4"/>
      <c r="CG43" s="4">
        <v>1</v>
      </c>
      <c r="CH43" s="4"/>
      <c r="CI43" s="4"/>
      <c r="CJ43" s="4">
        <v>1</v>
      </c>
      <c r="CK43" s="4"/>
      <c r="CL43" s="4"/>
      <c r="CM43" s="4"/>
      <c r="CN43" s="4">
        <v>1</v>
      </c>
      <c r="CO43" s="4">
        <v>1</v>
      </c>
      <c r="CP43" s="4"/>
      <c r="CQ43" s="4"/>
      <c r="CR43" s="4">
        <v>1</v>
      </c>
      <c r="CS43" s="4"/>
      <c r="CT43" s="4"/>
      <c r="CU43" s="4"/>
      <c r="CV43" s="4">
        <v>1</v>
      </c>
      <c r="CW43" s="4"/>
      <c r="CX43" s="4">
        <v>1</v>
      </c>
      <c r="CY43" s="4"/>
      <c r="CZ43" s="4"/>
      <c r="DA43" s="4">
        <v>1</v>
      </c>
      <c r="DB43" s="4"/>
      <c r="DC43" s="4"/>
      <c r="DD43" s="4"/>
      <c r="DE43" s="4">
        <v>1</v>
      </c>
      <c r="DF43" s="4"/>
      <c r="DG43" s="4">
        <v>1</v>
      </c>
      <c r="DH43" s="4"/>
      <c r="DI43" s="4"/>
      <c r="DJ43" s="4">
        <v>1</v>
      </c>
      <c r="DK43" s="4"/>
      <c r="DL43" s="4"/>
      <c r="DM43" s="4">
        <v>1</v>
      </c>
      <c r="DN43" s="4"/>
      <c r="DO43" s="4"/>
      <c r="DP43" s="4">
        <v>1</v>
      </c>
      <c r="DQ43" s="4"/>
      <c r="DR43" s="4"/>
    </row>
    <row r="44" spans="1:254" x14ac:dyDescent="0.25">
      <c r="A44" s="59" t="s">
        <v>179</v>
      </c>
      <c r="B44" s="60"/>
      <c r="C44" s="3">
        <f t="shared" ref="C44:N44" si="0">SUM(C15:C43)</f>
        <v>17</v>
      </c>
      <c r="D44" s="3">
        <f t="shared" si="0"/>
        <v>12</v>
      </c>
      <c r="E44" s="3">
        <f t="shared" si="0"/>
        <v>0</v>
      </c>
      <c r="F44" s="3">
        <f t="shared" si="0"/>
        <v>29</v>
      </c>
      <c r="G44" s="3">
        <f t="shared" si="0"/>
        <v>0</v>
      </c>
      <c r="H44" s="3">
        <f t="shared" si="0"/>
        <v>0</v>
      </c>
      <c r="I44" s="3">
        <f t="shared" si="0"/>
        <v>29</v>
      </c>
      <c r="J44" s="3">
        <f t="shared" si="0"/>
        <v>0</v>
      </c>
      <c r="K44" s="3">
        <f t="shared" si="0"/>
        <v>0</v>
      </c>
      <c r="L44" s="3">
        <f t="shared" si="0"/>
        <v>12</v>
      </c>
      <c r="M44" s="3">
        <f t="shared" si="0"/>
        <v>17</v>
      </c>
      <c r="N44" s="3">
        <f t="shared" si="0"/>
        <v>0</v>
      </c>
      <c r="O44" s="3">
        <f t="shared" ref="O44:V44" si="1">SUM(O15:O43)</f>
        <v>29</v>
      </c>
      <c r="P44" s="3">
        <f t="shared" si="1"/>
        <v>0</v>
      </c>
      <c r="Q44" s="3">
        <f t="shared" si="1"/>
        <v>0</v>
      </c>
      <c r="R44" s="3">
        <f t="shared" si="1"/>
        <v>0</v>
      </c>
      <c r="S44" s="3">
        <f t="shared" si="1"/>
        <v>29</v>
      </c>
      <c r="T44" s="3">
        <f t="shared" si="1"/>
        <v>0</v>
      </c>
      <c r="U44" s="3">
        <f t="shared" si="1"/>
        <v>0</v>
      </c>
      <c r="V44" s="3">
        <f t="shared" si="1"/>
        <v>29</v>
      </c>
      <c r="W44" s="3">
        <f t="shared" ref="W44:AX44" si="2">SUM(W15:W43)</f>
        <v>0</v>
      </c>
      <c r="X44" s="3">
        <f t="shared" si="2"/>
        <v>7</v>
      </c>
      <c r="Y44" s="3">
        <f t="shared" si="2"/>
        <v>22</v>
      </c>
      <c r="Z44" s="3">
        <f t="shared" si="2"/>
        <v>0</v>
      </c>
      <c r="AA44" s="3">
        <f t="shared" si="2"/>
        <v>9</v>
      </c>
      <c r="AB44" s="3">
        <f t="shared" si="2"/>
        <v>20</v>
      </c>
      <c r="AC44" s="3">
        <f t="shared" si="2"/>
        <v>0</v>
      </c>
      <c r="AD44" s="3">
        <f t="shared" si="2"/>
        <v>29</v>
      </c>
      <c r="AE44" s="3">
        <f t="shared" si="2"/>
        <v>0</v>
      </c>
      <c r="AF44" s="3">
        <f t="shared" si="2"/>
        <v>0</v>
      </c>
      <c r="AG44" s="3">
        <f t="shared" si="2"/>
        <v>13</v>
      </c>
      <c r="AH44" s="3">
        <f t="shared" si="2"/>
        <v>16</v>
      </c>
      <c r="AI44" s="3">
        <f t="shared" si="2"/>
        <v>0</v>
      </c>
      <c r="AJ44" s="3">
        <f t="shared" si="2"/>
        <v>29</v>
      </c>
      <c r="AK44" s="3">
        <f t="shared" si="2"/>
        <v>0</v>
      </c>
      <c r="AL44" s="3">
        <f t="shared" si="2"/>
        <v>0</v>
      </c>
      <c r="AM44" s="3">
        <f t="shared" si="2"/>
        <v>14</v>
      </c>
      <c r="AN44" s="3">
        <f t="shared" si="2"/>
        <v>15</v>
      </c>
      <c r="AO44" s="3">
        <f t="shared" si="2"/>
        <v>0</v>
      </c>
      <c r="AP44" s="3">
        <f t="shared" si="2"/>
        <v>10</v>
      </c>
      <c r="AQ44" s="3">
        <f t="shared" si="2"/>
        <v>19</v>
      </c>
      <c r="AR44" s="3">
        <f t="shared" si="2"/>
        <v>0</v>
      </c>
      <c r="AS44" s="3">
        <f t="shared" si="2"/>
        <v>0</v>
      </c>
      <c r="AT44" s="3">
        <f t="shared" si="2"/>
        <v>29</v>
      </c>
      <c r="AU44" s="3">
        <f t="shared" si="2"/>
        <v>0</v>
      </c>
      <c r="AV44" s="3">
        <f t="shared" si="2"/>
        <v>0</v>
      </c>
      <c r="AW44" s="3">
        <f t="shared" si="2"/>
        <v>29</v>
      </c>
      <c r="AX44" s="3">
        <f t="shared" si="2"/>
        <v>0</v>
      </c>
      <c r="AY44" s="3">
        <f t="shared" ref="AY44:CU44" si="3">SUM(AY15:AY43)</f>
        <v>19</v>
      </c>
      <c r="AZ44" s="3">
        <f t="shared" si="3"/>
        <v>10</v>
      </c>
      <c r="BA44" s="3">
        <f t="shared" si="3"/>
        <v>0</v>
      </c>
      <c r="BB44" s="3">
        <f t="shared" si="3"/>
        <v>19</v>
      </c>
      <c r="BC44" s="3">
        <f t="shared" si="3"/>
        <v>10</v>
      </c>
      <c r="BD44" s="3">
        <f t="shared" si="3"/>
        <v>0</v>
      </c>
      <c r="BE44" s="3">
        <f t="shared" si="3"/>
        <v>29</v>
      </c>
      <c r="BF44" s="3">
        <f t="shared" si="3"/>
        <v>0</v>
      </c>
      <c r="BG44" s="3">
        <f t="shared" si="3"/>
        <v>0</v>
      </c>
      <c r="BH44" s="3">
        <f t="shared" si="3"/>
        <v>10</v>
      </c>
      <c r="BI44" s="3">
        <f t="shared" si="3"/>
        <v>19</v>
      </c>
      <c r="BJ44" s="3">
        <f t="shared" si="3"/>
        <v>0</v>
      </c>
      <c r="BK44" s="3">
        <f t="shared" si="3"/>
        <v>29</v>
      </c>
      <c r="BL44" s="3">
        <f t="shared" si="3"/>
        <v>0</v>
      </c>
      <c r="BM44" s="3">
        <f t="shared" si="3"/>
        <v>0</v>
      </c>
      <c r="BN44" s="3">
        <f t="shared" si="3"/>
        <v>29</v>
      </c>
      <c r="BO44" s="3">
        <f t="shared" si="3"/>
        <v>0</v>
      </c>
      <c r="BP44" s="3">
        <f t="shared" si="3"/>
        <v>0</v>
      </c>
      <c r="BQ44" s="3">
        <f t="shared" si="3"/>
        <v>10</v>
      </c>
      <c r="BR44" s="3">
        <f t="shared" si="3"/>
        <v>19</v>
      </c>
      <c r="BS44" s="3">
        <f t="shared" si="3"/>
        <v>0</v>
      </c>
      <c r="BT44" s="3">
        <f t="shared" si="3"/>
        <v>29</v>
      </c>
      <c r="BU44" s="3">
        <f t="shared" si="3"/>
        <v>0</v>
      </c>
      <c r="BV44" s="3">
        <f t="shared" si="3"/>
        <v>0</v>
      </c>
      <c r="BW44" s="3">
        <f t="shared" si="3"/>
        <v>29</v>
      </c>
      <c r="BX44" s="3">
        <f t="shared" si="3"/>
        <v>0</v>
      </c>
      <c r="BY44" s="3">
        <f t="shared" si="3"/>
        <v>0</v>
      </c>
      <c r="BZ44" s="3">
        <f t="shared" si="3"/>
        <v>9</v>
      </c>
      <c r="CA44" s="3">
        <f t="shared" si="3"/>
        <v>20</v>
      </c>
      <c r="CB44" s="3">
        <f t="shared" si="3"/>
        <v>0</v>
      </c>
      <c r="CC44" s="3">
        <f t="shared" si="3"/>
        <v>29</v>
      </c>
      <c r="CD44" s="3">
        <f t="shared" si="3"/>
        <v>0</v>
      </c>
      <c r="CE44" s="3">
        <f t="shared" si="3"/>
        <v>0</v>
      </c>
      <c r="CF44" s="3">
        <f t="shared" si="3"/>
        <v>0</v>
      </c>
      <c r="CG44" s="3">
        <f t="shared" si="3"/>
        <v>29</v>
      </c>
      <c r="CH44" s="3">
        <f t="shared" si="3"/>
        <v>0</v>
      </c>
      <c r="CI44" s="3">
        <f t="shared" si="3"/>
        <v>16</v>
      </c>
      <c r="CJ44" s="3">
        <f t="shared" si="3"/>
        <v>13</v>
      </c>
      <c r="CK44" s="3">
        <f t="shared" si="3"/>
        <v>0</v>
      </c>
      <c r="CL44" s="3">
        <f t="shared" si="3"/>
        <v>12</v>
      </c>
      <c r="CM44" s="3">
        <f t="shared" si="3"/>
        <v>10</v>
      </c>
      <c r="CN44" s="3">
        <f t="shared" si="3"/>
        <v>7</v>
      </c>
      <c r="CO44" s="3">
        <f t="shared" si="3"/>
        <v>29</v>
      </c>
      <c r="CP44" s="3">
        <f t="shared" si="3"/>
        <v>0</v>
      </c>
      <c r="CQ44" s="3">
        <f t="shared" si="3"/>
        <v>0</v>
      </c>
      <c r="CR44" s="3">
        <f t="shared" si="3"/>
        <v>29</v>
      </c>
      <c r="CS44" s="3">
        <f t="shared" si="3"/>
        <v>0</v>
      </c>
      <c r="CT44" s="3">
        <f t="shared" si="3"/>
        <v>0</v>
      </c>
      <c r="CU44" s="3">
        <f t="shared" si="3"/>
        <v>9</v>
      </c>
      <c r="CV44" s="3">
        <f t="shared" ref="CV44:DH44" si="4">SUM(CV15:CV43)</f>
        <v>17</v>
      </c>
      <c r="CW44" s="3">
        <f t="shared" si="4"/>
        <v>3</v>
      </c>
      <c r="CX44" s="3">
        <f t="shared" si="4"/>
        <v>29</v>
      </c>
      <c r="CY44" s="3">
        <f t="shared" si="4"/>
        <v>0</v>
      </c>
      <c r="CZ44" s="3">
        <f t="shared" si="4"/>
        <v>0</v>
      </c>
      <c r="DA44" s="3">
        <f t="shared" si="4"/>
        <v>29</v>
      </c>
      <c r="DB44" s="3">
        <f t="shared" si="4"/>
        <v>0</v>
      </c>
      <c r="DC44" s="3">
        <f t="shared" si="4"/>
        <v>0</v>
      </c>
      <c r="DD44" s="3">
        <f t="shared" si="4"/>
        <v>9</v>
      </c>
      <c r="DE44" s="3">
        <f t="shared" si="4"/>
        <v>20</v>
      </c>
      <c r="DF44" s="3">
        <f t="shared" si="4"/>
        <v>0</v>
      </c>
      <c r="DG44" s="3">
        <f t="shared" si="4"/>
        <v>29</v>
      </c>
      <c r="DH44" s="3">
        <f t="shared" si="4"/>
        <v>0</v>
      </c>
      <c r="DI44" s="3">
        <f t="shared" ref="DI44:DR44" si="5">SUM(DI15:DI43)</f>
        <v>0</v>
      </c>
      <c r="DJ44" s="3">
        <f t="shared" si="5"/>
        <v>29</v>
      </c>
      <c r="DK44" s="3">
        <f t="shared" si="5"/>
        <v>0</v>
      </c>
      <c r="DL44" s="3">
        <f t="shared" si="5"/>
        <v>0</v>
      </c>
      <c r="DM44" s="3">
        <f t="shared" si="5"/>
        <v>29</v>
      </c>
      <c r="DN44" s="3">
        <f t="shared" si="5"/>
        <v>0</v>
      </c>
      <c r="DO44" s="3">
        <f t="shared" si="5"/>
        <v>0</v>
      </c>
      <c r="DP44" s="3">
        <f t="shared" si="5"/>
        <v>29</v>
      </c>
      <c r="DQ44" s="3">
        <f t="shared" si="5"/>
        <v>0</v>
      </c>
      <c r="DR44" s="3">
        <f t="shared" si="5"/>
        <v>0</v>
      </c>
    </row>
    <row r="45" spans="1:254" ht="37.5" customHeight="1" x14ac:dyDescent="0.25">
      <c r="A45" s="61" t="s">
        <v>537</v>
      </c>
      <c r="B45" s="62"/>
      <c r="C45" s="16">
        <f>C44/29%</f>
        <v>58.62068965517242</v>
      </c>
      <c r="D45" s="16">
        <f t="shared" ref="D45:BO45" si="6">D44/29%</f>
        <v>41.379310344827587</v>
      </c>
      <c r="E45" s="16">
        <f t="shared" si="6"/>
        <v>0</v>
      </c>
      <c r="F45" s="16">
        <f t="shared" si="6"/>
        <v>100</v>
      </c>
      <c r="G45" s="16">
        <f t="shared" si="6"/>
        <v>0</v>
      </c>
      <c r="H45" s="16">
        <f t="shared" si="6"/>
        <v>0</v>
      </c>
      <c r="I45" s="16">
        <f t="shared" si="6"/>
        <v>100</v>
      </c>
      <c r="J45" s="16">
        <f t="shared" si="6"/>
        <v>0</v>
      </c>
      <c r="K45" s="16">
        <f t="shared" si="6"/>
        <v>0</v>
      </c>
      <c r="L45" s="16">
        <f t="shared" si="6"/>
        <v>41.379310344827587</v>
      </c>
      <c r="M45" s="16">
        <f t="shared" si="6"/>
        <v>58.62068965517242</v>
      </c>
      <c r="N45" s="16">
        <f t="shared" si="6"/>
        <v>0</v>
      </c>
      <c r="O45" s="16">
        <f t="shared" si="6"/>
        <v>100</v>
      </c>
      <c r="P45" s="16">
        <f t="shared" si="6"/>
        <v>0</v>
      </c>
      <c r="Q45" s="16">
        <f t="shared" si="6"/>
        <v>0</v>
      </c>
      <c r="R45" s="16">
        <f t="shared" si="6"/>
        <v>0</v>
      </c>
      <c r="S45" s="16">
        <f t="shared" si="6"/>
        <v>100</v>
      </c>
      <c r="T45" s="16">
        <f t="shared" si="6"/>
        <v>0</v>
      </c>
      <c r="U45" s="16">
        <f t="shared" si="6"/>
        <v>0</v>
      </c>
      <c r="V45" s="16">
        <f t="shared" si="6"/>
        <v>100</v>
      </c>
      <c r="W45" s="16">
        <f t="shared" si="6"/>
        <v>0</v>
      </c>
      <c r="X45" s="16">
        <f t="shared" si="6"/>
        <v>24.137931034482762</v>
      </c>
      <c r="Y45" s="16">
        <f t="shared" si="6"/>
        <v>75.862068965517253</v>
      </c>
      <c r="Z45" s="16">
        <f t="shared" si="6"/>
        <v>0</v>
      </c>
      <c r="AA45" s="16">
        <f t="shared" si="6"/>
        <v>31.03448275862069</v>
      </c>
      <c r="AB45" s="16">
        <f t="shared" si="6"/>
        <v>68.965517241379317</v>
      </c>
      <c r="AC45" s="16">
        <f t="shared" si="6"/>
        <v>0</v>
      </c>
      <c r="AD45" s="16">
        <f t="shared" si="6"/>
        <v>100</v>
      </c>
      <c r="AE45" s="16">
        <f t="shared" si="6"/>
        <v>0</v>
      </c>
      <c r="AF45" s="16">
        <f t="shared" si="6"/>
        <v>0</v>
      </c>
      <c r="AG45" s="16">
        <f t="shared" si="6"/>
        <v>44.827586206896555</v>
      </c>
      <c r="AH45" s="16">
        <f t="shared" si="6"/>
        <v>55.172413793103452</v>
      </c>
      <c r="AI45" s="16">
        <f t="shared" si="6"/>
        <v>0</v>
      </c>
      <c r="AJ45" s="16">
        <f t="shared" si="6"/>
        <v>100</v>
      </c>
      <c r="AK45" s="16">
        <f t="shared" si="6"/>
        <v>0</v>
      </c>
      <c r="AL45" s="16">
        <f t="shared" si="6"/>
        <v>0</v>
      </c>
      <c r="AM45" s="16">
        <f t="shared" si="6"/>
        <v>48.275862068965523</v>
      </c>
      <c r="AN45" s="16">
        <f t="shared" si="6"/>
        <v>51.724137931034484</v>
      </c>
      <c r="AO45" s="16">
        <f t="shared" si="6"/>
        <v>0</v>
      </c>
      <c r="AP45" s="16">
        <f t="shared" si="6"/>
        <v>34.482758620689658</v>
      </c>
      <c r="AQ45" s="16">
        <f t="shared" si="6"/>
        <v>65.517241379310349</v>
      </c>
      <c r="AR45" s="16">
        <f t="shared" si="6"/>
        <v>0</v>
      </c>
      <c r="AS45" s="16">
        <f t="shared" si="6"/>
        <v>0</v>
      </c>
      <c r="AT45" s="16">
        <f t="shared" si="6"/>
        <v>100</v>
      </c>
      <c r="AU45" s="16">
        <f t="shared" si="6"/>
        <v>0</v>
      </c>
      <c r="AV45" s="16">
        <f t="shared" si="6"/>
        <v>0</v>
      </c>
      <c r="AW45" s="16">
        <f t="shared" si="6"/>
        <v>100</v>
      </c>
      <c r="AX45" s="16">
        <f t="shared" si="6"/>
        <v>0</v>
      </c>
      <c r="AY45" s="16">
        <f t="shared" si="6"/>
        <v>65.517241379310349</v>
      </c>
      <c r="AZ45" s="16">
        <f t="shared" si="6"/>
        <v>34.482758620689658</v>
      </c>
      <c r="BA45" s="16">
        <f t="shared" si="6"/>
        <v>0</v>
      </c>
      <c r="BB45" s="16">
        <f t="shared" si="6"/>
        <v>65.517241379310349</v>
      </c>
      <c r="BC45" s="16">
        <f t="shared" si="6"/>
        <v>34.482758620689658</v>
      </c>
      <c r="BD45" s="16">
        <f t="shared" si="6"/>
        <v>0</v>
      </c>
      <c r="BE45" s="16">
        <f t="shared" si="6"/>
        <v>100</v>
      </c>
      <c r="BF45" s="16">
        <f t="shared" si="6"/>
        <v>0</v>
      </c>
      <c r="BG45" s="16">
        <f t="shared" si="6"/>
        <v>0</v>
      </c>
      <c r="BH45" s="16">
        <f t="shared" si="6"/>
        <v>34.482758620689658</v>
      </c>
      <c r="BI45" s="16">
        <f t="shared" si="6"/>
        <v>65.517241379310349</v>
      </c>
      <c r="BJ45" s="16">
        <f t="shared" si="6"/>
        <v>0</v>
      </c>
      <c r="BK45" s="16">
        <f t="shared" si="6"/>
        <v>100</v>
      </c>
      <c r="BL45" s="16">
        <f t="shared" si="6"/>
        <v>0</v>
      </c>
      <c r="BM45" s="16">
        <f t="shared" si="6"/>
        <v>0</v>
      </c>
      <c r="BN45" s="16">
        <f t="shared" si="6"/>
        <v>100</v>
      </c>
      <c r="BO45" s="16">
        <f t="shared" si="6"/>
        <v>0</v>
      </c>
      <c r="BP45" s="16">
        <f t="shared" ref="BP45:DR45" si="7">BP44/29%</f>
        <v>0</v>
      </c>
      <c r="BQ45" s="16">
        <f t="shared" si="7"/>
        <v>34.482758620689658</v>
      </c>
      <c r="BR45" s="16">
        <f t="shared" si="7"/>
        <v>65.517241379310349</v>
      </c>
      <c r="BS45" s="16">
        <f t="shared" si="7"/>
        <v>0</v>
      </c>
      <c r="BT45" s="16">
        <f t="shared" si="7"/>
        <v>100</v>
      </c>
      <c r="BU45" s="16">
        <f t="shared" si="7"/>
        <v>0</v>
      </c>
      <c r="BV45" s="16">
        <f t="shared" si="7"/>
        <v>0</v>
      </c>
      <c r="BW45" s="16">
        <f t="shared" si="7"/>
        <v>100</v>
      </c>
      <c r="BX45" s="16">
        <f t="shared" si="7"/>
        <v>0</v>
      </c>
      <c r="BY45" s="16">
        <f t="shared" si="7"/>
        <v>0</v>
      </c>
      <c r="BZ45" s="16">
        <f t="shared" si="7"/>
        <v>31.03448275862069</v>
      </c>
      <c r="CA45" s="16">
        <f t="shared" si="7"/>
        <v>68.965517241379317</v>
      </c>
      <c r="CB45" s="16">
        <f t="shared" si="7"/>
        <v>0</v>
      </c>
      <c r="CC45" s="16">
        <f t="shared" si="7"/>
        <v>100</v>
      </c>
      <c r="CD45" s="16">
        <f t="shared" si="7"/>
        <v>0</v>
      </c>
      <c r="CE45" s="16">
        <f t="shared" si="7"/>
        <v>0</v>
      </c>
      <c r="CF45" s="16">
        <f t="shared" si="7"/>
        <v>0</v>
      </c>
      <c r="CG45" s="16">
        <f t="shared" si="7"/>
        <v>100</v>
      </c>
      <c r="CH45" s="16">
        <f t="shared" si="7"/>
        <v>0</v>
      </c>
      <c r="CI45" s="16">
        <f t="shared" si="7"/>
        <v>55.172413793103452</v>
      </c>
      <c r="CJ45" s="16">
        <f t="shared" si="7"/>
        <v>44.827586206896555</v>
      </c>
      <c r="CK45" s="16">
        <f t="shared" si="7"/>
        <v>0</v>
      </c>
      <c r="CL45" s="16">
        <f t="shared" si="7"/>
        <v>41.379310344827587</v>
      </c>
      <c r="CM45" s="16">
        <f t="shared" si="7"/>
        <v>34.482758620689658</v>
      </c>
      <c r="CN45" s="16">
        <f t="shared" si="7"/>
        <v>24.137931034482762</v>
      </c>
      <c r="CO45" s="16">
        <f t="shared" si="7"/>
        <v>100</v>
      </c>
      <c r="CP45" s="16">
        <f t="shared" si="7"/>
        <v>0</v>
      </c>
      <c r="CQ45" s="16">
        <f t="shared" si="7"/>
        <v>0</v>
      </c>
      <c r="CR45" s="16">
        <f t="shared" si="7"/>
        <v>100</v>
      </c>
      <c r="CS45" s="16">
        <f t="shared" si="7"/>
        <v>0</v>
      </c>
      <c r="CT45" s="16">
        <f t="shared" si="7"/>
        <v>0</v>
      </c>
      <c r="CU45" s="16">
        <f t="shared" si="7"/>
        <v>31.03448275862069</v>
      </c>
      <c r="CV45" s="16">
        <f t="shared" si="7"/>
        <v>58.62068965517242</v>
      </c>
      <c r="CW45" s="16">
        <f t="shared" si="7"/>
        <v>10.344827586206897</v>
      </c>
      <c r="CX45" s="16">
        <f t="shared" si="7"/>
        <v>100</v>
      </c>
      <c r="CY45" s="16">
        <f t="shared" si="7"/>
        <v>0</v>
      </c>
      <c r="CZ45" s="16">
        <f t="shared" si="7"/>
        <v>0</v>
      </c>
      <c r="DA45" s="16">
        <f t="shared" si="7"/>
        <v>100</v>
      </c>
      <c r="DB45" s="16">
        <f t="shared" si="7"/>
        <v>0</v>
      </c>
      <c r="DC45" s="16">
        <f t="shared" si="7"/>
        <v>0</v>
      </c>
      <c r="DD45" s="16">
        <f t="shared" si="7"/>
        <v>31.03448275862069</v>
      </c>
      <c r="DE45" s="16">
        <f t="shared" si="7"/>
        <v>68.965517241379317</v>
      </c>
      <c r="DF45" s="16">
        <f t="shared" si="7"/>
        <v>0</v>
      </c>
      <c r="DG45" s="16">
        <f t="shared" si="7"/>
        <v>100</v>
      </c>
      <c r="DH45" s="16">
        <f t="shared" si="7"/>
        <v>0</v>
      </c>
      <c r="DI45" s="16">
        <f t="shared" si="7"/>
        <v>0</v>
      </c>
      <c r="DJ45" s="16">
        <f t="shared" si="7"/>
        <v>100</v>
      </c>
      <c r="DK45" s="16">
        <f t="shared" si="7"/>
        <v>0</v>
      </c>
      <c r="DL45" s="16">
        <f t="shared" si="7"/>
        <v>0</v>
      </c>
      <c r="DM45" s="16">
        <f t="shared" si="7"/>
        <v>100</v>
      </c>
      <c r="DN45" s="16">
        <f t="shared" si="7"/>
        <v>0</v>
      </c>
      <c r="DO45" s="16">
        <f t="shared" si="7"/>
        <v>0</v>
      </c>
      <c r="DP45" s="16">
        <f t="shared" si="7"/>
        <v>100</v>
      </c>
      <c r="DQ45" s="16">
        <f t="shared" si="7"/>
        <v>0</v>
      </c>
      <c r="DR45" s="16">
        <f t="shared" si="7"/>
        <v>0</v>
      </c>
    </row>
    <row r="47" spans="1:254" x14ac:dyDescent="0.25">
      <c r="B47" s="66" t="s">
        <v>517</v>
      </c>
      <c r="C47" s="67"/>
      <c r="D47" s="67"/>
      <c r="E47" s="68"/>
      <c r="F47" s="21"/>
      <c r="G47" s="21"/>
    </row>
    <row r="48" spans="1:254" x14ac:dyDescent="0.25">
      <c r="B48" s="4" t="s">
        <v>518</v>
      </c>
      <c r="C48" s="31" t="s">
        <v>521</v>
      </c>
      <c r="D48" s="3">
        <f>E48/100*29</f>
        <v>21.75</v>
      </c>
      <c r="E48" s="28">
        <f>(C45+F45+I45+L45)/4</f>
        <v>75</v>
      </c>
    </row>
    <row r="49" spans="2:13" x14ac:dyDescent="0.25">
      <c r="B49" s="4" t="s">
        <v>519</v>
      </c>
      <c r="C49" s="31" t="s">
        <v>521</v>
      </c>
      <c r="D49" s="50">
        <f t="shared" ref="D49:D51" si="8">E49/100*29</f>
        <v>7.25</v>
      </c>
      <c r="E49" s="28">
        <f>(D45+G45+J45+M45)/4</f>
        <v>25</v>
      </c>
    </row>
    <row r="50" spans="2:13" x14ac:dyDescent="0.25">
      <c r="B50" s="4" t="s">
        <v>520</v>
      </c>
      <c r="C50" s="31" t="s">
        <v>521</v>
      </c>
      <c r="D50" s="50">
        <f t="shared" si="8"/>
        <v>0</v>
      </c>
      <c r="E50" s="28">
        <f>(E45+H45+K45+N45)/4</f>
        <v>0</v>
      </c>
    </row>
    <row r="51" spans="2:13" x14ac:dyDescent="0.25">
      <c r="B51" s="4"/>
      <c r="C51" s="31"/>
      <c r="D51" s="50">
        <f t="shared" si="8"/>
        <v>29</v>
      </c>
      <c r="E51" s="30">
        <f>SUM(E48:E50)</f>
        <v>100</v>
      </c>
    </row>
    <row r="52" spans="2:13" ht="15" customHeight="1" x14ac:dyDescent="0.25">
      <c r="B52" s="4"/>
      <c r="C52" s="4"/>
      <c r="D52" s="71" t="s">
        <v>19</v>
      </c>
      <c r="E52" s="72"/>
      <c r="F52" s="73" t="s">
        <v>3</v>
      </c>
      <c r="G52" s="74"/>
    </row>
    <row r="53" spans="2:13" x14ac:dyDescent="0.25">
      <c r="B53" s="4" t="s">
        <v>518</v>
      </c>
      <c r="C53" s="31" t="s">
        <v>522</v>
      </c>
      <c r="D53" s="32">
        <f>E53/100*29</f>
        <v>9</v>
      </c>
      <c r="E53" s="28">
        <f>(O45+R45+U45+X45)/4</f>
        <v>31.03448275862069</v>
      </c>
      <c r="F53" s="37">
        <f>G53/100*29</f>
        <v>20</v>
      </c>
      <c r="G53" s="28">
        <f>(AA45+AD45+AG45+AJ45)/4</f>
        <v>68.965517241379317</v>
      </c>
    </row>
    <row r="54" spans="2:13" x14ac:dyDescent="0.25">
      <c r="B54" s="4" t="s">
        <v>519</v>
      </c>
      <c r="C54" s="31" t="s">
        <v>522</v>
      </c>
      <c r="D54" s="32">
        <f t="shared" ref="D54:D56" si="9">E54/100*29</f>
        <v>20</v>
      </c>
      <c r="E54" s="28">
        <f>(P45+S45+V45+Y45)/4</f>
        <v>68.965517241379317</v>
      </c>
      <c r="F54" s="51">
        <f t="shared" ref="F54:F56" si="10">G54/100*29</f>
        <v>9</v>
      </c>
      <c r="G54" s="28">
        <f>(AB45+AE45+AH45+AK45)/4</f>
        <v>31.03448275862069</v>
      </c>
    </row>
    <row r="55" spans="2:13" x14ac:dyDescent="0.25">
      <c r="B55" s="4" t="s">
        <v>520</v>
      </c>
      <c r="C55" s="31" t="s">
        <v>522</v>
      </c>
      <c r="D55" s="32">
        <f t="shared" si="9"/>
        <v>0</v>
      </c>
      <c r="E55" s="28">
        <f>(Q45+T45+W45+Z45)/4</f>
        <v>0</v>
      </c>
      <c r="F55" s="51">
        <f t="shared" si="10"/>
        <v>0</v>
      </c>
      <c r="G55" s="28">
        <f>(AC45+AF45+AI45+AL45)/4</f>
        <v>0</v>
      </c>
    </row>
    <row r="56" spans="2:13" x14ac:dyDescent="0.25">
      <c r="B56" s="4"/>
      <c r="C56" s="31"/>
      <c r="D56" s="32">
        <f t="shared" si="9"/>
        <v>29</v>
      </c>
      <c r="E56" s="30">
        <f>SUM(E53:E55)</f>
        <v>100</v>
      </c>
      <c r="F56" s="51">
        <f t="shared" si="10"/>
        <v>29</v>
      </c>
      <c r="G56" s="38">
        <f>SUM(G53:G55)</f>
        <v>100</v>
      </c>
    </row>
    <row r="57" spans="2:13" x14ac:dyDescent="0.25">
      <c r="B57" s="4" t="s">
        <v>518</v>
      </c>
      <c r="C57" s="31" t="s">
        <v>523</v>
      </c>
      <c r="D57" s="3">
        <f>E57/100*29</f>
        <v>6</v>
      </c>
      <c r="E57" s="28">
        <f>(AM45+AP45+AS45+AV45)/4</f>
        <v>20.689655172413794</v>
      </c>
    </row>
    <row r="58" spans="2:13" x14ac:dyDescent="0.25">
      <c r="B58" s="4" t="s">
        <v>519</v>
      </c>
      <c r="C58" s="31" t="s">
        <v>523</v>
      </c>
      <c r="D58" s="50">
        <f t="shared" ref="D58:D60" si="11">E58/100*29</f>
        <v>23</v>
      </c>
      <c r="E58" s="28">
        <f>(AN45+AQ45+AT45+AW45)/4</f>
        <v>79.310344827586206</v>
      </c>
    </row>
    <row r="59" spans="2:13" x14ac:dyDescent="0.25">
      <c r="B59" s="4" t="s">
        <v>520</v>
      </c>
      <c r="C59" s="31" t="s">
        <v>523</v>
      </c>
      <c r="D59" s="50">
        <f t="shared" si="11"/>
        <v>0</v>
      </c>
      <c r="E59" s="28">
        <f>(AO45+AR45+AU45+AX45)/4</f>
        <v>0</v>
      </c>
    </row>
    <row r="60" spans="2:13" x14ac:dyDescent="0.25">
      <c r="B60" s="4"/>
      <c r="C60" s="36"/>
      <c r="D60" s="50">
        <f t="shared" si="11"/>
        <v>29</v>
      </c>
      <c r="E60" s="34">
        <f>SUM(E57:E59)</f>
        <v>100</v>
      </c>
      <c r="F60" s="35"/>
    </row>
    <row r="61" spans="2:13" x14ac:dyDescent="0.25">
      <c r="B61" s="4"/>
      <c r="C61" s="31"/>
      <c r="D61" s="71" t="s">
        <v>61</v>
      </c>
      <c r="E61" s="72"/>
      <c r="F61" s="71" t="s">
        <v>45</v>
      </c>
      <c r="G61" s="72"/>
      <c r="H61" s="75" t="s">
        <v>76</v>
      </c>
      <c r="I61" s="76"/>
      <c r="J61" s="55" t="s">
        <v>88</v>
      </c>
      <c r="K61" s="55"/>
      <c r="L61" s="55" t="s">
        <v>46</v>
      </c>
      <c r="M61" s="55"/>
    </row>
    <row r="62" spans="2:13" x14ac:dyDescent="0.25">
      <c r="B62" s="4" t="s">
        <v>518</v>
      </c>
      <c r="C62" s="31" t="s">
        <v>524</v>
      </c>
      <c r="D62" s="3">
        <f>E62/100*29</f>
        <v>19.25</v>
      </c>
      <c r="E62" s="28">
        <f>(AY45+BB45+BE45+BH45)/4</f>
        <v>66.379310344827587</v>
      </c>
      <c r="F62" s="3">
        <f>G62/100*29</f>
        <v>24.25</v>
      </c>
      <c r="G62" s="28">
        <f>(BK45+BN45+BQ45+BT45)/4</f>
        <v>83.620689655172413</v>
      </c>
      <c r="H62" s="3">
        <f>I62/100*29</f>
        <v>16.75</v>
      </c>
      <c r="I62" s="28">
        <f>(BW45+BZ45+CC45+CF45)/4</f>
        <v>57.758620689655174</v>
      </c>
      <c r="J62" s="3">
        <f>K62/100*29</f>
        <v>21.5</v>
      </c>
      <c r="K62" s="28">
        <f>(CI45+CL45+CO45+CR45)/4</f>
        <v>74.137931034482762</v>
      </c>
      <c r="L62" s="3">
        <f>M62/100*29</f>
        <v>19.000000000000004</v>
      </c>
      <c r="M62" s="28">
        <f>(CU45+CX45+DA45+DD45)/4</f>
        <v>65.517241379310349</v>
      </c>
    </row>
    <row r="63" spans="2:13" x14ac:dyDescent="0.25">
      <c r="B63" s="4" t="s">
        <v>519</v>
      </c>
      <c r="C63" s="31" t="s">
        <v>524</v>
      </c>
      <c r="D63" s="50">
        <f t="shared" ref="D63:D65" si="12">E63/100*29</f>
        <v>9.75</v>
      </c>
      <c r="E63" s="28">
        <f>(AZ45+BC45+BF45+BI45)/4</f>
        <v>33.620689655172413</v>
      </c>
      <c r="F63" s="50">
        <f t="shared" ref="F63:F65" si="13">G63/100*29</f>
        <v>4.7500000000000009</v>
      </c>
      <c r="G63" s="28">
        <f>(BL45+BO45+BR45+BU45)/4</f>
        <v>16.379310344827587</v>
      </c>
      <c r="H63" s="50">
        <f t="shared" ref="H63:H65" si="14">I63/100*29</f>
        <v>12.249999999999998</v>
      </c>
      <c r="I63" s="28">
        <f>(BX45+CA45+CD45+CG45)/4</f>
        <v>42.241379310344826</v>
      </c>
      <c r="J63" s="50">
        <f t="shared" ref="J63:J65" si="15">K63/100*29</f>
        <v>5.7500000000000009</v>
      </c>
      <c r="K63" s="28">
        <f>(CJ45+CM45+CP45+CS45)/4</f>
        <v>19.827586206896555</v>
      </c>
      <c r="L63" s="50">
        <f t="shared" ref="L63:L64" si="16">M63/100*29</f>
        <v>9.25</v>
      </c>
      <c r="M63" s="28">
        <f>(CV45+CY45+DB45+DE45)/4</f>
        <v>31.896551724137936</v>
      </c>
    </row>
    <row r="64" spans="2:13" x14ac:dyDescent="0.25">
      <c r="B64" s="4" t="s">
        <v>520</v>
      </c>
      <c r="C64" s="31" t="s">
        <v>524</v>
      </c>
      <c r="D64" s="50">
        <f t="shared" si="12"/>
        <v>0</v>
      </c>
      <c r="E64" s="28">
        <f>(BA45+BD45+BG45+BJ45)/4</f>
        <v>0</v>
      </c>
      <c r="F64" s="50">
        <f t="shared" si="13"/>
        <v>0</v>
      </c>
      <c r="G64" s="28">
        <f>(BM45+BP45+BS45+BV45)/4</f>
        <v>0</v>
      </c>
      <c r="H64" s="50">
        <f t="shared" si="14"/>
        <v>0</v>
      </c>
      <c r="I64" s="28">
        <f>(BY45+CB45+CE45+CH45)/4</f>
        <v>0</v>
      </c>
      <c r="J64" s="50">
        <f t="shared" si="15"/>
        <v>1.7500000000000002</v>
      </c>
      <c r="K64" s="28">
        <f>(CK45+CN45+CQ45+CT45)/4</f>
        <v>6.0344827586206904</v>
      </c>
      <c r="L64" s="50">
        <f t="shared" si="16"/>
        <v>0.75</v>
      </c>
      <c r="M64" s="28">
        <f>(CW45+CZ45+DC45+DF45)/4</f>
        <v>2.5862068965517242</v>
      </c>
    </row>
    <row r="65" spans="2:13" x14ac:dyDescent="0.25">
      <c r="B65" s="4"/>
      <c r="C65" s="31"/>
      <c r="D65" s="50">
        <f t="shared" si="12"/>
        <v>29</v>
      </c>
      <c r="E65" s="29">
        <f>SUM(E62:E64)</f>
        <v>100</v>
      </c>
      <c r="F65" s="50">
        <f t="shared" si="13"/>
        <v>29</v>
      </c>
      <c r="G65" s="29">
        <f t="shared" ref="G65:M65" si="17">SUM(G62:G64)</f>
        <v>100</v>
      </c>
      <c r="H65" s="50">
        <f t="shared" si="14"/>
        <v>29</v>
      </c>
      <c r="I65" s="29">
        <f t="shared" si="17"/>
        <v>100</v>
      </c>
      <c r="J65" s="50">
        <f t="shared" si="15"/>
        <v>29</v>
      </c>
      <c r="K65" s="29">
        <f t="shared" si="17"/>
        <v>100</v>
      </c>
      <c r="L65" s="29">
        <f t="shared" si="17"/>
        <v>29.000000000000004</v>
      </c>
      <c r="M65" s="29">
        <f t="shared" si="17"/>
        <v>100.00000000000001</v>
      </c>
    </row>
    <row r="66" spans="2:13" x14ac:dyDescent="0.25">
      <c r="B66" s="4" t="s">
        <v>518</v>
      </c>
      <c r="C66" s="31" t="s">
        <v>525</v>
      </c>
      <c r="D66" s="3">
        <f>E66/100*29</f>
        <v>29</v>
      </c>
      <c r="E66" s="28">
        <f>(DG45+DJ45+DM45+DP45)/4</f>
        <v>100</v>
      </c>
    </row>
    <row r="67" spans="2:13" x14ac:dyDescent="0.25">
      <c r="B67" s="4" t="s">
        <v>519</v>
      </c>
      <c r="C67" s="31" t="s">
        <v>525</v>
      </c>
      <c r="D67" s="50">
        <f t="shared" ref="D67:D69" si="18">E67/100*29</f>
        <v>0</v>
      </c>
      <c r="E67" s="28">
        <f>(DH45+DK45+DN45+DQ45)/4</f>
        <v>0</v>
      </c>
    </row>
    <row r="68" spans="2:13" x14ac:dyDescent="0.25">
      <c r="B68" s="4" t="s">
        <v>520</v>
      </c>
      <c r="C68" s="31" t="s">
        <v>525</v>
      </c>
      <c r="D68" s="50">
        <f t="shared" si="18"/>
        <v>0</v>
      </c>
      <c r="E68" s="28">
        <f>(DI45+DL45+DO45+DR45)/4</f>
        <v>0</v>
      </c>
    </row>
    <row r="69" spans="2:13" x14ac:dyDescent="0.25">
      <c r="B69" s="4"/>
      <c r="C69" s="31"/>
      <c r="D69" s="50">
        <f t="shared" si="18"/>
        <v>29</v>
      </c>
      <c r="E69" s="29">
        <f>SUM(E66:E68)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4:B44"/>
    <mergeCell ref="A45:B4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61:E61"/>
    <mergeCell ref="F52:G52"/>
    <mergeCell ref="B47:E47"/>
    <mergeCell ref="DP2:DQ2"/>
    <mergeCell ref="D52:E52"/>
    <mergeCell ref="J61:K61"/>
    <mergeCell ref="L61:M61"/>
    <mergeCell ref="H61:I61"/>
    <mergeCell ref="F61:G61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S2" sqref="S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889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7"/>
      <c r="S2" s="7"/>
      <c r="T2" s="7"/>
      <c r="U2" s="7"/>
      <c r="V2" s="7"/>
      <c r="FI2" s="69" t="s">
        <v>815</v>
      </c>
      <c r="FJ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3" t="s">
        <v>0</v>
      </c>
      <c r="B4" s="63" t="s">
        <v>1</v>
      </c>
      <c r="C4" s="64" t="s">
        <v>20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79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1"/>
      <c r="BK4" s="57" t="s">
        <v>35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82" t="s">
        <v>44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55" t="s">
        <v>50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 x14ac:dyDescent="0.25">
      <c r="A5" s="63"/>
      <c r="B5" s="63"/>
      <c r="C5" s="58" t="s">
        <v>21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19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6" t="s">
        <v>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 t="s">
        <v>232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8" t="s">
        <v>233</v>
      </c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 t="s">
        <v>61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70" t="s">
        <v>658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76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85" t="s">
        <v>88</v>
      </c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70" t="s">
        <v>46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56" t="s">
        <v>51</v>
      </c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254" ht="15.75" hidden="1" x14ac:dyDescent="0.25">
      <c r="A6" s="63"/>
      <c r="B6" s="63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3"/>
      <c r="B7" s="63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3"/>
      <c r="B8" s="63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3"/>
      <c r="B9" s="63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3"/>
      <c r="B10" s="6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3"/>
      <c r="B11" s="63"/>
      <c r="C11" s="58" t="s">
        <v>181</v>
      </c>
      <c r="D11" s="58" t="s">
        <v>5</v>
      </c>
      <c r="E11" s="58" t="s">
        <v>6</v>
      </c>
      <c r="F11" s="58" t="s">
        <v>220</v>
      </c>
      <c r="G11" s="58" t="s">
        <v>7</v>
      </c>
      <c r="H11" s="58" t="s">
        <v>8</v>
      </c>
      <c r="I11" s="58" t="s">
        <v>182</v>
      </c>
      <c r="J11" s="58" t="s">
        <v>9</v>
      </c>
      <c r="K11" s="58" t="s">
        <v>10</v>
      </c>
      <c r="L11" s="58" t="s">
        <v>183</v>
      </c>
      <c r="M11" s="58" t="s">
        <v>9</v>
      </c>
      <c r="N11" s="58" t="s">
        <v>10</v>
      </c>
      <c r="O11" s="58" t="s">
        <v>184</v>
      </c>
      <c r="P11" s="58" t="s">
        <v>11</v>
      </c>
      <c r="Q11" s="58" t="s">
        <v>4</v>
      </c>
      <c r="R11" s="58" t="s">
        <v>185</v>
      </c>
      <c r="S11" s="58"/>
      <c r="T11" s="58"/>
      <c r="U11" s="58" t="s">
        <v>617</v>
      </c>
      <c r="V11" s="58"/>
      <c r="W11" s="58"/>
      <c r="X11" s="58" t="s">
        <v>618</v>
      </c>
      <c r="Y11" s="58"/>
      <c r="Z11" s="58"/>
      <c r="AA11" s="56" t="s">
        <v>619</v>
      </c>
      <c r="AB11" s="56"/>
      <c r="AC11" s="56"/>
      <c r="AD11" s="58" t="s">
        <v>186</v>
      </c>
      <c r="AE11" s="58"/>
      <c r="AF11" s="58"/>
      <c r="AG11" s="58" t="s">
        <v>187</v>
      </c>
      <c r="AH11" s="58"/>
      <c r="AI11" s="58"/>
      <c r="AJ11" s="56" t="s">
        <v>188</v>
      </c>
      <c r="AK11" s="56"/>
      <c r="AL11" s="56"/>
      <c r="AM11" s="58" t="s">
        <v>189</v>
      </c>
      <c r="AN11" s="58"/>
      <c r="AO11" s="58"/>
      <c r="AP11" s="58" t="s">
        <v>190</v>
      </c>
      <c r="AQ11" s="58"/>
      <c r="AR11" s="58"/>
      <c r="AS11" s="58" t="s">
        <v>191</v>
      </c>
      <c r="AT11" s="58"/>
      <c r="AU11" s="58"/>
      <c r="AV11" s="58" t="s">
        <v>192</v>
      </c>
      <c r="AW11" s="58"/>
      <c r="AX11" s="58"/>
      <c r="AY11" s="58" t="s">
        <v>221</v>
      </c>
      <c r="AZ11" s="58"/>
      <c r="BA11" s="58"/>
      <c r="BB11" s="58" t="s">
        <v>193</v>
      </c>
      <c r="BC11" s="58"/>
      <c r="BD11" s="58"/>
      <c r="BE11" s="58" t="s">
        <v>641</v>
      </c>
      <c r="BF11" s="58"/>
      <c r="BG11" s="58"/>
      <c r="BH11" s="58" t="s">
        <v>194</v>
      </c>
      <c r="BI11" s="58"/>
      <c r="BJ11" s="58"/>
      <c r="BK11" s="56" t="s">
        <v>195</v>
      </c>
      <c r="BL11" s="56"/>
      <c r="BM11" s="56"/>
      <c r="BN11" s="56" t="s">
        <v>222</v>
      </c>
      <c r="BO11" s="56"/>
      <c r="BP11" s="56"/>
      <c r="BQ11" s="56" t="s">
        <v>196</v>
      </c>
      <c r="BR11" s="56"/>
      <c r="BS11" s="56"/>
      <c r="BT11" s="56" t="s">
        <v>197</v>
      </c>
      <c r="BU11" s="56"/>
      <c r="BV11" s="56"/>
      <c r="BW11" s="56" t="s">
        <v>198</v>
      </c>
      <c r="BX11" s="56"/>
      <c r="BY11" s="56"/>
      <c r="BZ11" s="56" t="s">
        <v>199</v>
      </c>
      <c r="CA11" s="56"/>
      <c r="CB11" s="56"/>
      <c r="CC11" s="56" t="s">
        <v>223</v>
      </c>
      <c r="CD11" s="56"/>
      <c r="CE11" s="56"/>
      <c r="CF11" s="56" t="s">
        <v>200</v>
      </c>
      <c r="CG11" s="56"/>
      <c r="CH11" s="56"/>
      <c r="CI11" s="56" t="s">
        <v>201</v>
      </c>
      <c r="CJ11" s="56"/>
      <c r="CK11" s="56"/>
      <c r="CL11" s="56" t="s">
        <v>202</v>
      </c>
      <c r="CM11" s="56"/>
      <c r="CN11" s="56"/>
      <c r="CO11" s="56" t="s">
        <v>203</v>
      </c>
      <c r="CP11" s="56"/>
      <c r="CQ11" s="56"/>
      <c r="CR11" s="56" t="s">
        <v>204</v>
      </c>
      <c r="CS11" s="56"/>
      <c r="CT11" s="56"/>
      <c r="CU11" s="56" t="s">
        <v>205</v>
      </c>
      <c r="CV11" s="56"/>
      <c r="CW11" s="56"/>
      <c r="CX11" s="56" t="s">
        <v>206</v>
      </c>
      <c r="CY11" s="56"/>
      <c r="CZ11" s="56"/>
      <c r="DA11" s="56" t="s">
        <v>207</v>
      </c>
      <c r="DB11" s="56"/>
      <c r="DC11" s="56"/>
      <c r="DD11" s="56" t="s">
        <v>208</v>
      </c>
      <c r="DE11" s="56"/>
      <c r="DF11" s="56"/>
      <c r="DG11" s="56" t="s">
        <v>224</v>
      </c>
      <c r="DH11" s="56"/>
      <c r="DI11" s="56"/>
      <c r="DJ11" s="56" t="s">
        <v>209</v>
      </c>
      <c r="DK11" s="56"/>
      <c r="DL11" s="56"/>
      <c r="DM11" s="56" t="s">
        <v>210</v>
      </c>
      <c r="DN11" s="56"/>
      <c r="DO11" s="56"/>
      <c r="DP11" s="56" t="s">
        <v>211</v>
      </c>
      <c r="DQ11" s="56"/>
      <c r="DR11" s="56"/>
      <c r="DS11" s="56" t="s">
        <v>212</v>
      </c>
      <c r="DT11" s="56"/>
      <c r="DU11" s="56"/>
      <c r="DV11" s="56" t="s">
        <v>213</v>
      </c>
      <c r="DW11" s="56"/>
      <c r="DX11" s="56"/>
      <c r="DY11" s="56" t="s">
        <v>214</v>
      </c>
      <c r="DZ11" s="56"/>
      <c r="EA11" s="56"/>
      <c r="EB11" s="56" t="s">
        <v>215</v>
      </c>
      <c r="EC11" s="56"/>
      <c r="ED11" s="56"/>
      <c r="EE11" s="56" t="s">
        <v>225</v>
      </c>
      <c r="EF11" s="56"/>
      <c r="EG11" s="56"/>
      <c r="EH11" s="56" t="s">
        <v>226</v>
      </c>
      <c r="EI11" s="56"/>
      <c r="EJ11" s="56"/>
      <c r="EK11" s="56" t="s">
        <v>227</v>
      </c>
      <c r="EL11" s="56"/>
      <c r="EM11" s="56"/>
      <c r="EN11" s="56" t="s">
        <v>228</v>
      </c>
      <c r="EO11" s="56"/>
      <c r="EP11" s="56"/>
      <c r="EQ11" s="56" t="s">
        <v>229</v>
      </c>
      <c r="ER11" s="56"/>
      <c r="ES11" s="56"/>
      <c r="ET11" s="56" t="s">
        <v>230</v>
      </c>
      <c r="EU11" s="56"/>
      <c r="EV11" s="56"/>
      <c r="EW11" s="56" t="s">
        <v>216</v>
      </c>
      <c r="EX11" s="56"/>
      <c r="EY11" s="56"/>
      <c r="EZ11" s="56" t="s">
        <v>231</v>
      </c>
      <c r="FA11" s="56"/>
      <c r="FB11" s="56"/>
      <c r="FC11" s="56" t="s">
        <v>217</v>
      </c>
      <c r="FD11" s="56"/>
      <c r="FE11" s="56"/>
      <c r="FF11" s="56" t="s">
        <v>218</v>
      </c>
      <c r="FG11" s="56"/>
      <c r="FH11" s="56"/>
      <c r="FI11" s="56" t="s">
        <v>219</v>
      </c>
      <c r="FJ11" s="56"/>
      <c r="FK11" s="56"/>
    </row>
    <row r="12" spans="1:254" ht="79.5" customHeight="1" x14ac:dyDescent="0.25">
      <c r="A12" s="63"/>
      <c r="B12" s="63"/>
      <c r="C12" s="54" t="s">
        <v>599</v>
      </c>
      <c r="D12" s="54"/>
      <c r="E12" s="54"/>
      <c r="F12" s="54" t="s">
        <v>603</v>
      </c>
      <c r="G12" s="54"/>
      <c r="H12" s="54"/>
      <c r="I12" s="54" t="s">
        <v>607</v>
      </c>
      <c r="J12" s="54"/>
      <c r="K12" s="54"/>
      <c r="L12" s="54" t="s">
        <v>611</v>
      </c>
      <c r="M12" s="54"/>
      <c r="N12" s="54"/>
      <c r="O12" s="54" t="s">
        <v>613</v>
      </c>
      <c r="P12" s="54"/>
      <c r="Q12" s="54"/>
      <c r="R12" s="54" t="s">
        <v>616</v>
      </c>
      <c r="S12" s="54"/>
      <c r="T12" s="54"/>
      <c r="U12" s="54" t="s">
        <v>239</v>
      </c>
      <c r="V12" s="54"/>
      <c r="W12" s="54"/>
      <c r="X12" s="54" t="s">
        <v>242</v>
      </c>
      <c r="Y12" s="54"/>
      <c r="Z12" s="54"/>
      <c r="AA12" s="54" t="s">
        <v>620</v>
      </c>
      <c r="AB12" s="54"/>
      <c r="AC12" s="54"/>
      <c r="AD12" s="54" t="s">
        <v>624</v>
      </c>
      <c r="AE12" s="54"/>
      <c r="AF12" s="54"/>
      <c r="AG12" s="54" t="s">
        <v>625</v>
      </c>
      <c r="AH12" s="54"/>
      <c r="AI12" s="54"/>
      <c r="AJ12" s="54" t="s">
        <v>629</v>
      </c>
      <c r="AK12" s="54"/>
      <c r="AL12" s="54"/>
      <c r="AM12" s="54" t="s">
        <v>633</v>
      </c>
      <c r="AN12" s="54"/>
      <c r="AO12" s="54"/>
      <c r="AP12" s="54" t="s">
        <v>637</v>
      </c>
      <c r="AQ12" s="54"/>
      <c r="AR12" s="54"/>
      <c r="AS12" s="54" t="s">
        <v>638</v>
      </c>
      <c r="AT12" s="54"/>
      <c r="AU12" s="54"/>
      <c r="AV12" s="54" t="s">
        <v>642</v>
      </c>
      <c r="AW12" s="54"/>
      <c r="AX12" s="54"/>
      <c r="AY12" s="54" t="s">
        <v>643</v>
      </c>
      <c r="AZ12" s="54"/>
      <c r="BA12" s="54"/>
      <c r="BB12" s="54" t="s">
        <v>644</v>
      </c>
      <c r="BC12" s="54"/>
      <c r="BD12" s="54"/>
      <c r="BE12" s="54" t="s">
        <v>645</v>
      </c>
      <c r="BF12" s="54"/>
      <c r="BG12" s="54"/>
      <c r="BH12" s="54" t="s">
        <v>646</v>
      </c>
      <c r="BI12" s="54"/>
      <c r="BJ12" s="54"/>
      <c r="BK12" s="54" t="s">
        <v>257</v>
      </c>
      <c r="BL12" s="54"/>
      <c r="BM12" s="54"/>
      <c r="BN12" s="54" t="s">
        <v>259</v>
      </c>
      <c r="BO12" s="54"/>
      <c r="BP12" s="54"/>
      <c r="BQ12" s="54" t="s">
        <v>650</v>
      </c>
      <c r="BR12" s="54"/>
      <c r="BS12" s="54"/>
      <c r="BT12" s="54" t="s">
        <v>651</v>
      </c>
      <c r="BU12" s="54"/>
      <c r="BV12" s="54"/>
      <c r="BW12" s="54" t="s">
        <v>652</v>
      </c>
      <c r="BX12" s="54"/>
      <c r="BY12" s="54"/>
      <c r="BZ12" s="54" t="s">
        <v>653</v>
      </c>
      <c r="CA12" s="54"/>
      <c r="CB12" s="54"/>
      <c r="CC12" s="54" t="s">
        <v>269</v>
      </c>
      <c r="CD12" s="54"/>
      <c r="CE12" s="54"/>
      <c r="CF12" s="78" t="s">
        <v>272</v>
      </c>
      <c r="CG12" s="78"/>
      <c r="CH12" s="78"/>
      <c r="CI12" s="54" t="s">
        <v>276</v>
      </c>
      <c r="CJ12" s="54"/>
      <c r="CK12" s="54"/>
      <c r="CL12" s="54" t="s">
        <v>808</v>
      </c>
      <c r="CM12" s="54"/>
      <c r="CN12" s="54"/>
      <c r="CO12" s="54" t="s">
        <v>282</v>
      </c>
      <c r="CP12" s="54"/>
      <c r="CQ12" s="54"/>
      <c r="CR12" s="78" t="s">
        <v>285</v>
      </c>
      <c r="CS12" s="78"/>
      <c r="CT12" s="78"/>
      <c r="CU12" s="54" t="s">
        <v>288</v>
      </c>
      <c r="CV12" s="54"/>
      <c r="CW12" s="54"/>
      <c r="CX12" s="54" t="s">
        <v>290</v>
      </c>
      <c r="CY12" s="54"/>
      <c r="CZ12" s="54"/>
      <c r="DA12" s="54" t="s">
        <v>294</v>
      </c>
      <c r="DB12" s="54"/>
      <c r="DC12" s="54"/>
      <c r="DD12" s="78" t="s">
        <v>298</v>
      </c>
      <c r="DE12" s="78"/>
      <c r="DF12" s="78"/>
      <c r="DG12" s="78" t="s">
        <v>300</v>
      </c>
      <c r="DH12" s="78"/>
      <c r="DI12" s="78"/>
      <c r="DJ12" s="78" t="s">
        <v>304</v>
      </c>
      <c r="DK12" s="78"/>
      <c r="DL12" s="78"/>
      <c r="DM12" s="78" t="s">
        <v>308</v>
      </c>
      <c r="DN12" s="78"/>
      <c r="DO12" s="78"/>
      <c r="DP12" s="78" t="s">
        <v>312</v>
      </c>
      <c r="DQ12" s="78"/>
      <c r="DR12" s="78"/>
      <c r="DS12" s="78" t="s">
        <v>315</v>
      </c>
      <c r="DT12" s="78"/>
      <c r="DU12" s="78"/>
      <c r="DV12" s="78" t="s">
        <v>318</v>
      </c>
      <c r="DW12" s="78"/>
      <c r="DX12" s="78"/>
      <c r="DY12" s="78" t="s">
        <v>322</v>
      </c>
      <c r="DZ12" s="78"/>
      <c r="EA12" s="78"/>
      <c r="EB12" s="78" t="s">
        <v>324</v>
      </c>
      <c r="EC12" s="78"/>
      <c r="ED12" s="78"/>
      <c r="EE12" s="78" t="s">
        <v>662</v>
      </c>
      <c r="EF12" s="78"/>
      <c r="EG12" s="78"/>
      <c r="EH12" s="78" t="s">
        <v>326</v>
      </c>
      <c r="EI12" s="78"/>
      <c r="EJ12" s="78"/>
      <c r="EK12" s="78" t="s">
        <v>328</v>
      </c>
      <c r="EL12" s="78"/>
      <c r="EM12" s="78"/>
      <c r="EN12" s="78" t="s">
        <v>671</v>
      </c>
      <c r="EO12" s="78"/>
      <c r="EP12" s="78"/>
      <c r="EQ12" s="78" t="s">
        <v>673</v>
      </c>
      <c r="ER12" s="78"/>
      <c r="ES12" s="78"/>
      <c r="ET12" s="78" t="s">
        <v>330</v>
      </c>
      <c r="EU12" s="78"/>
      <c r="EV12" s="78"/>
      <c r="EW12" s="78" t="s">
        <v>331</v>
      </c>
      <c r="EX12" s="78"/>
      <c r="EY12" s="78"/>
      <c r="EZ12" s="78" t="s">
        <v>677</v>
      </c>
      <c r="FA12" s="78"/>
      <c r="FB12" s="78"/>
      <c r="FC12" s="78" t="s">
        <v>681</v>
      </c>
      <c r="FD12" s="78"/>
      <c r="FE12" s="78"/>
      <c r="FF12" s="78" t="s">
        <v>683</v>
      </c>
      <c r="FG12" s="78"/>
      <c r="FH12" s="78"/>
      <c r="FI12" s="78" t="s">
        <v>687</v>
      </c>
      <c r="FJ12" s="78"/>
      <c r="FK12" s="78"/>
    </row>
    <row r="13" spans="1:254" ht="180.75" x14ac:dyDescent="0.25">
      <c r="A13" s="63"/>
      <c r="B13" s="63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75" x14ac:dyDescent="0.25">
      <c r="A14" s="15">
        <v>1</v>
      </c>
      <c r="B14" s="11" t="s">
        <v>870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 t="s">
        <v>871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3</v>
      </c>
      <c r="B16" s="1" t="s">
        <v>872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4</v>
      </c>
      <c r="B17" s="1" t="s">
        <v>873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5</v>
      </c>
      <c r="B18" s="1" t="s">
        <v>874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6</v>
      </c>
      <c r="B19" s="1" t="s">
        <v>875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7</v>
      </c>
      <c r="B20" s="1" t="s">
        <v>876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x14ac:dyDescent="0.25">
      <c r="A21" s="52">
        <v>8</v>
      </c>
      <c r="B21" s="4" t="s">
        <v>877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52">
        <v>9</v>
      </c>
      <c r="B22" s="4" t="s">
        <v>878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25">
      <c r="A23" s="52">
        <v>10</v>
      </c>
      <c r="B23" s="4" t="s">
        <v>879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52">
        <v>11</v>
      </c>
      <c r="B24" s="4" t="s">
        <v>880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52">
        <v>12</v>
      </c>
      <c r="B25" s="4" t="s">
        <v>881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52">
        <v>13</v>
      </c>
      <c r="B26" s="4" t="s">
        <v>882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52">
        <v>14</v>
      </c>
      <c r="B27" s="4" t="s">
        <v>883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52">
        <v>15</v>
      </c>
      <c r="B28" s="4" t="s">
        <v>884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52">
        <v>16</v>
      </c>
      <c r="B29" s="4" t="s">
        <v>885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52">
        <v>17</v>
      </c>
      <c r="B30" s="4" t="s">
        <v>886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52">
        <v>18</v>
      </c>
      <c r="B31" s="4" t="s">
        <v>887</v>
      </c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52">
        <v>19</v>
      </c>
      <c r="B32" s="4" t="s">
        <v>888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59" t="s">
        <v>179</v>
      </c>
      <c r="B39" s="60"/>
      <c r="C39" s="3">
        <f>SUM(C14:C38)</f>
        <v>15</v>
      </c>
      <c r="D39" s="3">
        <f t="shared" ref="D39:T39" si="0">SUM(D14:D38)</f>
        <v>4</v>
      </c>
      <c r="E39" s="3">
        <f t="shared" si="0"/>
        <v>0</v>
      </c>
      <c r="F39" s="3">
        <f t="shared" si="0"/>
        <v>17</v>
      </c>
      <c r="G39" s="3">
        <f t="shared" si="0"/>
        <v>2</v>
      </c>
      <c r="H39" s="3">
        <f t="shared" si="0"/>
        <v>0</v>
      </c>
      <c r="I39" s="3">
        <f t="shared" si="0"/>
        <v>18</v>
      </c>
      <c r="J39" s="3">
        <f t="shared" si="0"/>
        <v>1</v>
      </c>
      <c r="K39" s="3">
        <f t="shared" si="0"/>
        <v>0</v>
      </c>
      <c r="L39" s="3">
        <f t="shared" si="0"/>
        <v>13</v>
      </c>
      <c r="M39" s="3">
        <f t="shared" si="0"/>
        <v>6</v>
      </c>
      <c r="N39" s="3">
        <f t="shared" si="0"/>
        <v>0</v>
      </c>
      <c r="O39" s="3">
        <f t="shared" si="0"/>
        <v>15</v>
      </c>
      <c r="P39" s="3">
        <f t="shared" si="0"/>
        <v>4</v>
      </c>
      <c r="Q39" s="3">
        <f t="shared" si="0"/>
        <v>0</v>
      </c>
      <c r="R39" s="3">
        <f t="shared" si="0"/>
        <v>12</v>
      </c>
      <c r="S39" s="3">
        <f t="shared" si="0"/>
        <v>7</v>
      </c>
      <c r="T39" s="3">
        <f t="shared" si="0"/>
        <v>0</v>
      </c>
      <c r="U39" s="3">
        <f t="shared" ref="U39:BD39" si="1">SUM(U14:U38)</f>
        <v>13</v>
      </c>
      <c r="V39" s="3">
        <f t="shared" si="1"/>
        <v>6</v>
      </c>
      <c r="W39" s="3">
        <f t="shared" si="1"/>
        <v>0</v>
      </c>
      <c r="X39" s="3">
        <f t="shared" si="1"/>
        <v>11</v>
      </c>
      <c r="Y39" s="3">
        <f t="shared" si="1"/>
        <v>8</v>
      </c>
      <c r="Z39" s="3">
        <f t="shared" si="1"/>
        <v>0</v>
      </c>
      <c r="AA39" s="3">
        <f t="shared" si="1"/>
        <v>13</v>
      </c>
      <c r="AB39" s="3">
        <f t="shared" si="1"/>
        <v>6</v>
      </c>
      <c r="AC39" s="3">
        <f t="shared" si="1"/>
        <v>0</v>
      </c>
      <c r="AD39" s="3">
        <f t="shared" si="1"/>
        <v>15</v>
      </c>
      <c r="AE39" s="3">
        <f t="shared" si="1"/>
        <v>4</v>
      </c>
      <c r="AF39" s="3">
        <f t="shared" si="1"/>
        <v>0</v>
      </c>
      <c r="AG39" s="3">
        <f t="shared" si="1"/>
        <v>13</v>
      </c>
      <c r="AH39" s="3">
        <f t="shared" si="1"/>
        <v>6</v>
      </c>
      <c r="AI39" s="3">
        <f t="shared" si="1"/>
        <v>0</v>
      </c>
      <c r="AJ39" s="3">
        <f t="shared" si="1"/>
        <v>11</v>
      </c>
      <c r="AK39" s="3">
        <f t="shared" si="1"/>
        <v>8</v>
      </c>
      <c r="AL39" s="3">
        <f t="shared" si="1"/>
        <v>0</v>
      </c>
      <c r="AM39" s="3">
        <f t="shared" si="1"/>
        <v>14</v>
      </c>
      <c r="AN39" s="3">
        <f t="shared" si="1"/>
        <v>5</v>
      </c>
      <c r="AO39" s="3">
        <f t="shared" si="1"/>
        <v>0</v>
      </c>
      <c r="AP39" s="3">
        <f t="shared" si="1"/>
        <v>10</v>
      </c>
      <c r="AQ39" s="3">
        <f t="shared" si="1"/>
        <v>9</v>
      </c>
      <c r="AR39" s="3">
        <f t="shared" si="1"/>
        <v>0</v>
      </c>
      <c r="AS39" s="3">
        <f t="shared" si="1"/>
        <v>13</v>
      </c>
      <c r="AT39" s="3">
        <f t="shared" si="1"/>
        <v>6</v>
      </c>
      <c r="AU39" s="3">
        <f t="shared" si="1"/>
        <v>0</v>
      </c>
      <c r="AV39" s="3">
        <f t="shared" si="1"/>
        <v>9</v>
      </c>
      <c r="AW39" s="3">
        <f t="shared" si="1"/>
        <v>6</v>
      </c>
      <c r="AX39" s="3">
        <f t="shared" si="1"/>
        <v>4</v>
      </c>
      <c r="AY39" s="3">
        <f t="shared" si="1"/>
        <v>14</v>
      </c>
      <c r="AZ39" s="3">
        <f t="shared" si="1"/>
        <v>5</v>
      </c>
      <c r="BA39" s="3">
        <f t="shared" si="1"/>
        <v>0</v>
      </c>
      <c r="BB39" s="3">
        <f t="shared" si="1"/>
        <v>14</v>
      </c>
      <c r="BC39" s="3">
        <f t="shared" si="1"/>
        <v>5</v>
      </c>
      <c r="BD39" s="3">
        <f t="shared" si="1"/>
        <v>0</v>
      </c>
      <c r="BE39" s="3">
        <f t="shared" ref="BE39:CI39" si="2">SUM(BE14:BE38)</f>
        <v>15</v>
      </c>
      <c r="BF39" s="3">
        <f t="shared" si="2"/>
        <v>4</v>
      </c>
      <c r="BG39" s="3">
        <f t="shared" si="2"/>
        <v>0</v>
      </c>
      <c r="BH39" s="3">
        <f t="shared" si="2"/>
        <v>13</v>
      </c>
      <c r="BI39" s="3">
        <f t="shared" si="2"/>
        <v>6</v>
      </c>
      <c r="BJ39" s="3">
        <f t="shared" si="2"/>
        <v>0</v>
      </c>
      <c r="BK39" s="3">
        <f t="shared" si="2"/>
        <v>14</v>
      </c>
      <c r="BL39" s="3">
        <f t="shared" si="2"/>
        <v>5</v>
      </c>
      <c r="BM39" s="3">
        <f t="shared" si="2"/>
        <v>0</v>
      </c>
      <c r="BN39" s="3">
        <f t="shared" si="2"/>
        <v>16</v>
      </c>
      <c r="BO39" s="3">
        <f t="shared" si="2"/>
        <v>3</v>
      </c>
      <c r="BP39" s="3">
        <f t="shared" si="2"/>
        <v>0</v>
      </c>
      <c r="BQ39" s="3">
        <f t="shared" si="2"/>
        <v>12</v>
      </c>
      <c r="BR39" s="3">
        <f t="shared" si="2"/>
        <v>7</v>
      </c>
      <c r="BS39" s="3">
        <f t="shared" si="2"/>
        <v>0</v>
      </c>
      <c r="BT39" s="3">
        <f t="shared" si="2"/>
        <v>13</v>
      </c>
      <c r="BU39" s="3">
        <f t="shared" si="2"/>
        <v>6</v>
      </c>
      <c r="BV39" s="3">
        <f t="shared" si="2"/>
        <v>0</v>
      </c>
      <c r="BW39" s="3">
        <f t="shared" si="2"/>
        <v>12</v>
      </c>
      <c r="BX39" s="3">
        <f t="shared" si="2"/>
        <v>7</v>
      </c>
      <c r="BY39" s="3">
        <f t="shared" si="2"/>
        <v>0</v>
      </c>
      <c r="BZ39" s="3">
        <f t="shared" si="2"/>
        <v>15</v>
      </c>
      <c r="CA39" s="3">
        <f t="shared" si="2"/>
        <v>4</v>
      </c>
      <c r="CB39" s="3">
        <f t="shared" si="2"/>
        <v>0</v>
      </c>
      <c r="CC39" s="3">
        <f t="shared" si="2"/>
        <v>16</v>
      </c>
      <c r="CD39" s="3">
        <f t="shared" si="2"/>
        <v>3</v>
      </c>
      <c r="CE39" s="3">
        <f t="shared" si="2"/>
        <v>0</v>
      </c>
      <c r="CF39" s="3">
        <f t="shared" si="2"/>
        <v>17</v>
      </c>
      <c r="CG39" s="3">
        <f t="shared" si="2"/>
        <v>2</v>
      </c>
      <c r="CH39" s="3">
        <f t="shared" si="2"/>
        <v>0</v>
      </c>
      <c r="CI39" s="3">
        <f t="shared" si="2"/>
        <v>15</v>
      </c>
      <c r="CJ39" s="3">
        <f t="shared" ref="CJ39:DR39" si="3">SUM(CJ14:CJ38)</f>
        <v>4</v>
      </c>
      <c r="CK39" s="3">
        <f t="shared" si="3"/>
        <v>0</v>
      </c>
      <c r="CL39" s="3">
        <f t="shared" si="3"/>
        <v>16</v>
      </c>
      <c r="CM39" s="3">
        <f t="shared" si="3"/>
        <v>3</v>
      </c>
      <c r="CN39" s="3">
        <f t="shared" si="3"/>
        <v>0</v>
      </c>
      <c r="CO39" s="3">
        <f t="shared" si="3"/>
        <v>14</v>
      </c>
      <c r="CP39" s="3">
        <f t="shared" si="3"/>
        <v>5</v>
      </c>
      <c r="CQ39" s="3">
        <f t="shared" si="3"/>
        <v>0</v>
      </c>
      <c r="CR39" s="3">
        <f t="shared" si="3"/>
        <v>13</v>
      </c>
      <c r="CS39" s="3">
        <f t="shared" si="3"/>
        <v>6</v>
      </c>
      <c r="CT39" s="3">
        <f t="shared" si="3"/>
        <v>0</v>
      </c>
      <c r="CU39" s="3">
        <f t="shared" si="3"/>
        <v>13</v>
      </c>
      <c r="CV39" s="3">
        <f t="shared" si="3"/>
        <v>6</v>
      </c>
      <c r="CW39" s="3">
        <f t="shared" si="3"/>
        <v>0</v>
      </c>
      <c r="CX39" s="3">
        <f t="shared" si="3"/>
        <v>12</v>
      </c>
      <c r="CY39" s="3">
        <f t="shared" si="3"/>
        <v>7</v>
      </c>
      <c r="CZ39" s="3">
        <f t="shared" si="3"/>
        <v>0</v>
      </c>
      <c r="DA39" s="3">
        <f t="shared" si="3"/>
        <v>14</v>
      </c>
      <c r="DB39" s="3">
        <f t="shared" si="3"/>
        <v>5</v>
      </c>
      <c r="DC39" s="3">
        <f t="shared" si="3"/>
        <v>0</v>
      </c>
      <c r="DD39" s="3">
        <f t="shared" si="3"/>
        <v>14</v>
      </c>
      <c r="DE39" s="3">
        <f t="shared" si="3"/>
        <v>5</v>
      </c>
      <c r="DF39" s="3">
        <f t="shared" si="3"/>
        <v>0</v>
      </c>
      <c r="DG39" s="3">
        <f t="shared" si="3"/>
        <v>17</v>
      </c>
      <c r="DH39" s="3">
        <f t="shared" si="3"/>
        <v>2</v>
      </c>
      <c r="DI39" s="3">
        <f t="shared" si="3"/>
        <v>0</v>
      </c>
      <c r="DJ39" s="3">
        <f t="shared" si="3"/>
        <v>18</v>
      </c>
      <c r="DK39" s="3">
        <f t="shared" si="3"/>
        <v>1</v>
      </c>
      <c r="DL39" s="3">
        <f t="shared" si="3"/>
        <v>0</v>
      </c>
      <c r="DM39" s="3">
        <f t="shared" si="3"/>
        <v>17</v>
      </c>
      <c r="DN39" s="3">
        <f t="shared" si="3"/>
        <v>2</v>
      </c>
      <c r="DO39" s="3">
        <f t="shared" si="3"/>
        <v>0</v>
      </c>
      <c r="DP39" s="3">
        <f t="shared" si="3"/>
        <v>18</v>
      </c>
      <c r="DQ39" s="3">
        <f t="shared" si="3"/>
        <v>1</v>
      </c>
      <c r="DR39" s="3">
        <f t="shared" si="3"/>
        <v>0</v>
      </c>
      <c r="DS39" s="3">
        <f t="shared" ref="DS39:EY39" si="4">SUM(DS14:DS38)</f>
        <v>16</v>
      </c>
      <c r="DT39" s="3">
        <f t="shared" si="4"/>
        <v>3</v>
      </c>
      <c r="DU39" s="3">
        <f t="shared" si="4"/>
        <v>0</v>
      </c>
      <c r="DV39" s="3">
        <f t="shared" si="4"/>
        <v>19</v>
      </c>
      <c r="DW39" s="3">
        <f t="shared" si="4"/>
        <v>0</v>
      </c>
      <c r="DX39" s="3">
        <f t="shared" si="4"/>
        <v>0</v>
      </c>
      <c r="DY39" s="3">
        <f t="shared" si="4"/>
        <v>16</v>
      </c>
      <c r="DZ39" s="3">
        <f t="shared" si="4"/>
        <v>3</v>
      </c>
      <c r="EA39" s="3">
        <f t="shared" si="4"/>
        <v>0</v>
      </c>
      <c r="EB39" s="3">
        <f t="shared" si="4"/>
        <v>18</v>
      </c>
      <c r="EC39" s="3">
        <f t="shared" si="4"/>
        <v>1</v>
      </c>
      <c r="ED39" s="3">
        <f t="shared" si="4"/>
        <v>0</v>
      </c>
      <c r="EE39" s="3">
        <f t="shared" si="4"/>
        <v>17</v>
      </c>
      <c r="EF39" s="3">
        <f t="shared" si="4"/>
        <v>2</v>
      </c>
      <c r="EG39" s="3">
        <f t="shared" si="4"/>
        <v>0</v>
      </c>
      <c r="EH39" s="3">
        <f t="shared" si="4"/>
        <v>16</v>
      </c>
      <c r="EI39" s="3">
        <f t="shared" si="4"/>
        <v>3</v>
      </c>
      <c r="EJ39" s="3">
        <f t="shared" si="4"/>
        <v>0</v>
      </c>
      <c r="EK39" s="3">
        <f t="shared" si="4"/>
        <v>17</v>
      </c>
      <c r="EL39" s="3">
        <f t="shared" si="4"/>
        <v>2</v>
      </c>
      <c r="EM39" s="3">
        <f t="shared" si="4"/>
        <v>0</v>
      </c>
      <c r="EN39" s="3">
        <f t="shared" si="4"/>
        <v>18</v>
      </c>
      <c r="EO39" s="3">
        <f t="shared" si="4"/>
        <v>1</v>
      </c>
      <c r="EP39" s="3">
        <f t="shared" si="4"/>
        <v>0</v>
      </c>
      <c r="EQ39" s="3">
        <f t="shared" si="4"/>
        <v>16</v>
      </c>
      <c r="ER39" s="3">
        <f t="shared" si="4"/>
        <v>3</v>
      </c>
      <c r="ES39" s="3">
        <f t="shared" si="4"/>
        <v>0</v>
      </c>
      <c r="ET39" s="3">
        <f t="shared" si="4"/>
        <v>16</v>
      </c>
      <c r="EU39" s="3">
        <f t="shared" si="4"/>
        <v>3</v>
      </c>
      <c r="EV39" s="3">
        <f t="shared" si="4"/>
        <v>0</v>
      </c>
      <c r="EW39" s="3">
        <f t="shared" si="4"/>
        <v>19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11</v>
      </c>
      <c r="FA39" s="3">
        <f t="shared" si="5"/>
        <v>8</v>
      </c>
      <c r="FB39" s="3">
        <f t="shared" si="5"/>
        <v>0</v>
      </c>
      <c r="FC39" s="3">
        <f t="shared" si="5"/>
        <v>15</v>
      </c>
      <c r="FD39" s="3">
        <f t="shared" si="5"/>
        <v>4</v>
      </c>
      <c r="FE39" s="3">
        <f t="shared" si="5"/>
        <v>0</v>
      </c>
      <c r="FF39" s="3">
        <f t="shared" si="5"/>
        <v>17</v>
      </c>
      <c r="FG39" s="3">
        <f t="shared" si="5"/>
        <v>2</v>
      </c>
      <c r="FH39" s="3">
        <f t="shared" si="5"/>
        <v>0</v>
      </c>
      <c r="FI39" s="3">
        <f t="shared" si="5"/>
        <v>15</v>
      </c>
      <c r="FJ39" s="3">
        <f t="shared" si="5"/>
        <v>4</v>
      </c>
      <c r="FK39" s="3">
        <f t="shared" si="5"/>
        <v>0</v>
      </c>
    </row>
    <row r="40" spans="1:254" ht="39" customHeight="1" x14ac:dyDescent="0.25">
      <c r="A40" s="61" t="s">
        <v>536</v>
      </c>
      <c r="B40" s="62"/>
      <c r="C40" s="10">
        <f>C39/19%</f>
        <v>78.94736842105263</v>
      </c>
      <c r="D40" s="10">
        <f t="shared" ref="D40:BO40" si="6">D39/19%</f>
        <v>21.05263157894737</v>
      </c>
      <c r="E40" s="10">
        <f t="shared" si="6"/>
        <v>0</v>
      </c>
      <c r="F40" s="10">
        <f t="shared" si="6"/>
        <v>89.473684210526315</v>
      </c>
      <c r="G40" s="10">
        <f t="shared" si="6"/>
        <v>10.526315789473685</v>
      </c>
      <c r="H40" s="10">
        <f t="shared" si="6"/>
        <v>0</v>
      </c>
      <c r="I40" s="10">
        <f t="shared" si="6"/>
        <v>94.73684210526315</v>
      </c>
      <c r="J40" s="10">
        <f t="shared" si="6"/>
        <v>5.2631578947368425</v>
      </c>
      <c r="K40" s="10">
        <f t="shared" si="6"/>
        <v>0</v>
      </c>
      <c r="L40" s="10">
        <f t="shared" si="6"/>
        <v>68.421052631578945</v>
      </c>
      <c r="M40" s="10">
        <f t="shared" si="6"/>
        <v>31.578947368421051</v>
      </c>
      <c r="N40" s="10">
        <f t="shared" si="6"/>
        <v>0</v>
      </c>
      <c r="O40" s="10">
        <f t="shared" si="6"/>
        <v>78.94736842105263</v>
      </c>
      <c r="P40" s="10">
        <f t="shared" si="6"/>
        <v>21.05263157894737</v>
      </c>
      <c r="Q40" s="10">
        <f t="shared" si="6"/>
        <v>0</v>
      </c>
      <c r="R40" s="10">
        <f t="shared" si="6"/>
        <v>63.157894736842103</v>
      </c>
      <c r="S40" s="10">
        <f t="shared" si="6"/>
        <v>36.842105263157897</v>
      </c>
      <c r="T40" s="10">
        <f t="shared" si="6"/>
        <v>0</v>
      </c>
      <c r="U40" s="10">
        <f t="shared" si="6"/>
        <v>68.421052631578945</v>
      </c>
      <c r="V40" s="10">
        <f t="shared" si="6"/>
        <v>31.578947368421051</v>
      </c>
      <c r="W40" s="10">
        <f t="shared" si="6"/>
        <v>0</v>
      </c>
      <c r="X40" s="10">
        <f t="shared" si="6"/>
        <v>57.89473684210526</v>
      </c>
      <c r="Y40" s="10">
        <f t="shared" si="6"/>
        <v>42.10526315789474</v>
      </c>
      <c r="Z40" s="10">
        <f t="shared" si="6"/>
        <v>0</v>
      </c>
      <c r="AA40" s="10">
        <f t="shared" si="6"/>
        <v>68.421052631578945</v>
      </c>
      <c r="AB40" s="10">
        <f t="shared" si="6"/>
        <v>31.578947368421051</v>
      </c>
      <c r="AC40" s="10">
        <f t="shared" si="6"/>
        <v>0</v>
      </c>
      <c r="AD40" s="10">
        <f t="shared" si="6"/>
        <v>78.94736842105263</v>
      </c>
      <c r="AE40" s="10">
        <f t="shared" si="6"/>
        <v>21.05263157894737</v>
      </c>
      <c r="AF40" s="10">
        <f t="shared" si="6"/>
        <v>0</v>
      </c>
      <c r="AG40" s="10">
        <f t="shared" si="6"/>
        <v>68.421052631578945</v>
      </c>
      <c r="AH40" s="10">
        <f t="shared" si="6"/>
        <v>31.578947368421051</v>
      </c>
      <c r="AI40" s="10">
        <f t="shared" si="6"/>
        <v>0</v>
      </c>
      <c r="AJ40" s="10">
        <f t="shared" si="6"/>
        <v>57.89473684210526</v>
      </c>
      <c r="AK40" s="10">
        <f t="shared" si="6"/>
        <v>42.10526315789474</v>
      </c>
      <c r="AL40" s="10">
        <f t="shared" si="6"/>
        <v>0</v>
      </c>
      <c r="AM40" s="10">
        <f t="shared" si="6"/>
        <v>73.684210526315795</v>
      </c>
      <c r="AN40" s="10">
        <f t="shared" si="6"/>
        <v>26.315789473684209</v>
      </c>
      <c r="AO40" s="10">
        <f t="shared" si="6"/>
        <v>0</v>
      </c>
      <c r="AP40" s="10">
        <f t="shared" si="6"/>
        <v>52.631578947368418</v>
      </c>
      <c r="AQ40" s="10">
        <f t="shared" si="6"/>
        <v>47.368421052631575</v>
      </c>
      <c r="AR40" s="10">
        <f t="shared" si="6"/>
        <v>0</v>
      </c>
      <c r="AS40" s="10">
        <f t="shared" si="6"/>
        <v>68.421052631578945</v>
      </c>
      <c r="AT40" s="10">
        <f t="shared" si="6"/>
        <v>31.578947368421051</v>
      </c>
      <c r="AU40" s="10">
        <f t="shared" si="6"/>
        <v>0</v>
      </c>
      <c r="AV40" s="10">
        <f t="shared" si="6"/>
        <v>47.368421052631575</v>
      </c>
      <c r="AW40" s="10">
        <f t="shared" si="6"/>
        <v>31.578947368421051</v>
      </c>
      <c r="AX40" s="10">
        <f t="shared" si="6"/>
        <v>21.05263157894737</v>
      </c>
      <c r="AY40" s="10">
        <f t="shared" si="6"/>
        <v>73.684210526315795</v>
      </c>
      <c r="AZ40" s="10">
        <f t="shared" si="6"/>
        <v>26.315789473684209</v>
      </c>
      <c r="BA40" s="10">
        <f t="shared" si="6"/>
        <v>0</v>
      </c>
      <c r="BB40" s="10">
        <f t="shared" si="6"/>
        <v>73.684210526315795</v>
      </c>
      <c r="BC40" s="10">
        <f t="shared" si="6"/>
        <v>26.315789473684209</v>
      </c>
      <c r="BD40" s="10">
        <f t="shared" si="6"/>
        <v>0</v>
      </c>
      <c r="BE40" s="10">
        <f t="shared" si="6"/>
        <v>78.94736842105263</v>
      </c>
      <c r="BF40" s="10">
        <f t="shared" si="6"/>
        <v>21.05263157894737</v>
      </c>
      <c r="BG40" s="10">
        <f t="shared" si="6"/>
        <v>0</v>
      </c>
      <c r="BH40" s="10">
        <f t="shared" si="6"/>
        <v>68.421052631578945</v>
      </c>
      <c r="BI40" s="10">
        <f t="shared" si="6"/>
        <v>31.578947368421051</v>
      </c>
      <c r="BJ40" s="10">
        <f t="shared" si="6"/>
        <v>0</v>
      </c>
      <c r="BK40" s="10">
        <f t="shared" si="6"/>
        <v>73.684210526315795</v>
      </c>
      <c r="BL40" s="10">
        <f t="shared" si="6"/>
        <v>26.315789473684209</v>
      </c>
      <c r="BM40" s="10">
        <f t="shared" si="6"/>
        <v>0</v>
      </c>
      <c r="BN40" s="10">
        <f t="shared" si="6"/>
        <v>84.21052631578948</v>
      </c>
      <c r="BO40" s="10">
        <f t="shared" si="6"/>
        <v>15.789473684210526</v>
      </c>
      <c r="BP40" s="10">
        <f t="shared" ref="BP40:EA40" si="7">BP39/19%</f>
        <v>0</v>
      </c>
      <c r="BQ40" s="10">
        <f t="shared" si="7"/>
        <v>63.157894736842103</v>
      </c>
      <c r="BR40" s="10">
        <f t="shared" si="7"/>
        <v>36.842105263157897</v>
      </c>
      <c r="BS40" s="10">
        <f t="shared" si="7"/>
        <v>0</v>
      </c>
      <c r="BT40" s="10">
        <f t="shared" si="7"/>
        <v>68.421052631578945</v>
      </c>
      <c r="BU40" s="10">
        <f t="shared" si="7"/>
        <v>31.578947368421051</v>
      </c>
      <c r="BV40" s="10">
        <f t="shared" si="7"/>
        <v>0</v>
      </c>
      <c r="BW40" s="10">
        <f t="shared" si="7"/>
        <v>63.157894736842103</v>
      </c>
      <c r="BX40" s="10">
        <f t="shared" si="7"/>
        <v>36.842105263157897</v>
      </c>
      <c r="BY40" s="10">
        <f t="shared" si="7"/>
        <v>0</v>
      </c>
      <c r="BZ40" s="10">
        <f t="shared" si="7"/>
        <v>78.94736842105263</v>
      </c>
      <c r="CA40" s="10">
        <f t="shared" si="7"/>
        <v>21.05263157894737</v>
      </c>
      <c r="CB40" s="10">
        <f t="shared" si="7"/>
        <v>0</v>
      </c>
      <c r="CC40" s="10">
        <f t="shared" si="7"/>
        <v>84.21052631578948</v>
      </c>
      <c r="CD40" s="10">
        <f t="shared" si="7"/>
        <v>15.789473684210526</v>
      </c>
      <c r="CE40" s="10">
        <f t="shared" si="7"/>
        <v>0</v>
      </c>
      <c r="CF40" s="10">
        <f t="shared" si="7"/>
        <v>89.473684210526315</v>
      </c>
      <c r="CG40" s="10">
        <f t="shared" si="7"/>
        <v>10.526315789473685</v>
      </c>
      <c r="CH40" s="10">
        <f t="shared" si="7"/>
        <v>0</v>
      </c>
      <c r="CI40" s="10">
        <f t="shared" si="7"/>
        <v>78.94736842105263</v>
      </c>
      <c r="CJ40" s="10">
        <f t="shared" si="7"/>
        <v>21.05263157894737</v>
      </c>
      <c r="CK40" s="10">
        <f t="shared" si="7"/>
        <v>0</v>
      </c>
      <c r="CL40" s="10">
        <f t="shared" si="7"/>
        <v>84.21052631578948</v>
      </c>
      <c r="CM40" s="10">
        <f t="shared" si="7"/>
        <v>15.789473684210526</v>
      </c>
      <c r="CN40" s="10">
        <f t="shared" si="7"/>
        <v>0</v>
      </c>
      <c r="CO40" s="10">
        <f t="shared" si="7"/>
        <v>73.684210526315795</v>
      </c>
      <c r="CP40" s="10">
        <f t="shared" si="7"/>
        <v>26.315789473684209</v>
      </c>
      <c r="CQ40" s="10">
        <f t="shared" si="7"/>
        <v>0</v>
      </c>
      <c r="CR40" s="10">
        <f t="shared" si="7"/>
        <v>68.421052631578945</v>
      </c>
      <c r="CS40" s="10">
        <f t="shared" si="7"/>
        <v>31.578947368421051</v>
      </c>
      <c r="CT40" s="10">
        <f t="shared" si="7"/>
        <v>0</v>
      </c>
      <c r="CU40" s="10">
        <f t="shared" si="7"/>
        <v>68.421052631578945</v>
      </c>
      <c r="CV40" s="10">
        <f t="shared" si="7"/>
        <v>31.578947368421051</v>
      </c>
      <c r="CW40" s="10">
        <f t="shared" si="7"/>
        <v>0</v>
      </c>
      <c r="CX40" s="10">
        <f t="shared" si="7"/>
        <v>63.157894736842103</v>
      </c>
      <c r="CY40" s="10">
        <f t="shared" si="7"/>
        <v>36.842105263157897</v>
      </c>
      <c r="CZ40" s="10">
        <f t="shared" si="7"/>
        <v>0</v>
      </c>
      <c r="DA40" s="10">
        <f t="shared" si="7"/>
        <v>73.684210526315795</v>
      </c>
      <c r="DB40" s="10">
        <f t="shared" si="7"/>
        <v>26.315789473684209</v>
      </c>
      <c r="DC40" s="10">
        <f t="shared" si="7"/>
        <v>0</v>
      </c>
      <c r="DD40" s="10">
        <f t="shared" si="7"/>
        <v>73.684210526315795</v>
      </c>
      <c r="DE40" s="10">
        <f t="shared" si="7"/>
        <v>26.315789473684209</v>
      </c>
      <c r="DF40" s="10">
        <f t="shared" si="7"/>
        <v>0</v>
      </c>
      <c r="DG40" s="10">
        <f t="shared" si="7"/>
        <v>89.473684210526315</v>
      </c>
      <c r="DH40" s="10">
        <f t="shared" si="7"/>
        <v>10.526315789473685</v>
      </c>
      <c r="DI40" s="10">
        <f t="shared" si="7"/>
        <v>0</v>
      </c>
      <c r="DJ40" s="10">
        <f t="shared" si="7"/>
        <v>94.73684210526315</v>
      </c>
      <c r="DK40" s="10">
        <f t="shared" si="7"/>
        <v>5.2631578947368425</v>
      </c>
      <c r="DL40" s="10">
        <f t="shared" si="7"/>
        <v>0</v>
      </c>
      <c r="DM40" s="10">
        <f t="shared" si="7"/>
        <v>89.473684210526315</v>
      </c>
      <c r="DN40" s="10">
        <f t="shared" si="7"/>
        <v>10.526315789473685</v>
      </c>
      <c r="DO40" s="10">
        <f t="shared" si="7"/>
        <v>0</v>
      </c>
      <c r="DP40" s="10">
        <f t="shared" si="7"/>
        <v>94.73684210526315</v>
      </c>
      <c r="DQ40" s="10">
        <f t="shared" si="7"/>
        <v>5.2631578947368425</v>
      </c>
      <c r="DR40" s="10">
        <f t="shared" si="7"/>
        <v>0</v>
      </c>
      <c r="DS40" s="10">
        <f t="shared" si="7"/>
        <v>84.21052631578948</v>
      </c>
      <c r="DT40" s="10">
        <f t="shared" si="7"/>
        <v>15.789473684210526</v>
      </c>
      <c r="DU40" s="10">
        <f t="shared" si="7"/>
        <v>0</v>
      </c>
      <c r="DV40" s="10">
        <f t="shared" si="7"/>
        <v>100</v>
      </c>
      <c r="DW40" s="10">
        <f t="shared" si="7"/>
        <v>0</v>
      </c>
      <c r="DX40" s="10">
        <f t="shared" si="7"/>
        <v>0</v>
      </c>
      <c r="DY40" s="10">
        <f t="shared" si="7"/>
        <v>84.21052631578948</v>
      </c>
      <c r="DZ40" s="10">
        <f t="shared" si="7"/>
        <v>15.789473684210526</v>
      </c>
      <c r="EA40" s="10">
        <f t="shared" si="7"/>
        <v>0</v>
      </c>
      <c r="EB40" s="10">
        <f t="shared" ref="EB40:FK40" si="8">EB39/19%</f>
        <v>94.73684210526315</v>
      </c>
      <c r="EC40" s="10">
        <f t="shared" si="8"/>
        <v>5.2631578947368425</v>
      </c>
      <c r="ED40" s="10">
        <f t="shared" si="8"/>
        <v>0</v>
      </c>
      <c r="EE40" s="10">
        <f t="shared" si="8"/>
        <v>89.473684210526315</v>
      </c>
      <c r="EF40" s="10">
        <f t="shared" si="8"/>
        <v>10.526315789473685</v>
      </c>
      <c r="EG40" s="10">
        <f t="shared" si="8"/>
        <v>0</v>
      </c>
      <c r="EH40" s="10">
        <f t="shared" si="8"/>
        <v>84.21052631578948</v>
      </c>
      <c r="EI40" s="10">
        <f t="shared" si="8"/>
        <v>15.789473684210526</v>
      </c>
      <c r="EJ40" s="10">
        <f t="shared" si="8"/>
        <v>0</v>
      </c>
      <c r="EK40" s="10">
        <f t="shared" si="8"/>
        <v>89.473684210526315</v>
      </c>
      <c r="EL40" s="10">
        <f t="shared" si="8"/>
        <v>10.526315789473685</v>
      </c>
      <c r="EM40" s="10">
        <f t="shared" si="8"/>
        <v>0</v>
      </c>
      <c r="EN40" s="10">
        <f t="shared" si="8"/>
        <v>94.73684210526315</v>
      </c>
      <c r="EO40" s="10">
        <f t="shared" si="8"/>
        <v>5.2631578947368425</v>
      </c>
      <c r="EP40" s="10">
        <f t="shared" si="8"/>
        <v>0</v>
      </c>
      <c r="EQ40" s="10">
        <f t="shared" si="8"/>
        <v>84.21052631578948</v>
      </c>
      <c r="ER40" s="10">
        <f t="shared" si="8"/>
        <v>15.789473684210526</v>
      </c>
      <c r="ES40" s="10">
        <f t="shared" si="8"/>
        <v>0</v>
      </c>
      <c r="ET40" s="10">
        <f t="shared" si="8"/>
        <v>84.21052631578948</v>
      </c>
      <c r="EU40" s="10">
        <f t="shared" si="8"/>
        <v>15.789473684210526</v>
      </c>
      <c r="EV40" s="10">
        <f t="shared" si="8"/>
        <v>0</v>
      </c>
      <c r="EW40" s="10">
        <f t="shared" si="8"/>
        <v>100</v>
      </c>
      <c r="EX40" s="10">
        <f t="shared" si="8"/>
        <v>0</v>
      </c>
      <c r="EY40" s="10">
        <f t="shared" si="8"/>
        <v>0</v>
      </c>
      <c r="EZ40" s="10">
        <f t="shared" si="8"/>
        <v>57.89473684210526</v>
      </c>
      <c r="FA40" s="10">
        <f t="shared" si="8"/>
        <v>42.10526315789474</v>
      </c>
      <c r="FB40" s="10">
        <f t="shared" si="8"/>
        <v>0</v>
      </c>
      <c r="FC40" s="10">
        <f t="shared" si="8"/>
        <v>78.94736842105263</v>
      </c>
      <c r="FD40" s="10">
        <f t="shared" si="8"/>
        <v>21.05263157894737</v>
      </c>
      <c r="FE40" s="10">
        <f t="shared" si="8"/>
        <v>0</v>
      </c>
      <c r="FF40" s="10">
        <f t="shared" si="8"/>
        <v>89.473684210526315</v>
      </c>
      <c r="FG40" s="10">
        <f t="shared" si="8"/>
        <v>10.526315789473685</v>
      </c>
      <c r="FH40" s="10">
        <f t="shared" si="8"/>
        <v>0</v>
      </c>
      <c r="FI40" s="10">
        <f t="shared" si="8"/>
        <v>78.94736842105263</v>
      </c>
      <c r="FJ40" s="10">
        <f t="shared" si="8"/>
        <v>21.05263157894737</v>
      </c>
      <c r="FK40" s="10">
        <f t="shared" si="8"/>
        <v>0</v>
      </c>
    </row>
    <row r="42" spans="1:254" x14ac:dyDescent="0.25">
      <c r="B42" s="66" t="s">
        <v>517</v>
      </c>
      <c r="C42" s="67"/>
      <c r="D42" s="67"/>
      <c r="E42" s="68"/>
      <c r="F42" s="21"/>
      <c r="G42" s="21"/>
      <c r="H42" s="21"/>
      <c r="I42" s="21"/>
    </row>
    <row r="43" spans="1:254" x14ac:dyDescent="0.25">
      <c r="B43" s="4" t="s">
        <v>518</v>
      </c>
      <c r="C43" s="41" t="s">
        <v>526</v>
      </c>
      <c r="D43" s="39">
        <f>E43/100*19</f>
        <v>15.599999999999998</v>
      </c>
      <c r="E43" s="40">
        <f>(C40+F40+I40+L40+O40)/5</f>
        <v>82.105263157894726</v>
      </c>
    </row>
    <row r="44" spans="1:254" x14ac:dyDescent="0.25">
      <c r="B44" s="4" t="s">
        <v>519</v>
      </c>
      <c r="C44" s="31" t="s">
        <v>526</v>
      </c>
      <c r="D44" s="39">
        <f t="shared" ref="D44:D46" si="9">E44/100*19</f>
        <v>3.4</v>
      </c>
      <c r="E44" s="28">
        <f>(D40+G40+J40+M40+P40)/5</f>
        <v>17.894736842105264</v>
      </c>
    </row>
    <row r="45" spans="1:254" x14ac:dyDescent="0.25">
      <c r="B45" s="4" t="s">
        <v>520</v>
      </c>
      <c r="C45" s="31" t="s">
        <v>526</v>
      </c>
      <c r="D45" s="39">
        <f t="shared" si="9"/>
        <v>0</v>
      </c>
      <c r="E45" s="28">
        <f>(E40+H40+K40+N40+Q40)/5</f>
        <v>0</v>
      </c>
    </row>
    <row r="46" spans="1:254" x14ac:dyDescent="0.25">
      <c r="B46" s="4"/>
      <c r="C46" s="36"/>
      <c r="D46" s="39">
        <f t="shared" si="9"/>
        <v>18.999999999999996</v>
      </c>
      <c r="E46" s="34">
        <f>SUM(E43:E45)</f>
        <v>99.999999999999986</v>
      </c>
    </row>
    <row r="47" spans="1:254" ht="15" customHeight="1" x14ac:dyDescent="0.25">
      <c r="B47" s="4"/>
      <c r="C47" s="31"/>
      <c r="D47" s="71" t="s">
        <v>19</v>
      </c>
      <c r="E47" s="72"/>
      <c r="F47" s="73" t="s">
        <v>3</v>
      </c>
      <c r="G47" s="74"/>
      <c r="H47" s="75" t="s">
        <v>232</v>
      </c>
      <c r="I47" s="76"/>
    </row>
    <row r="48" spans="1:254" x14ac:dyDescent="0.25">
      <c r="B48" s="4" t="s">
        <v>518</v>
      </c>
      <c r="C48" s="31" t="s">
        <v>527</v>
      </c>
      <c r="D48" s="3">
        <f>E48/100*19</f>
        <v>12.800000000000002</v>
      </c>
      <c r="E48" s="28">
        <f>(R40+U40+X40+AA40+AD40)/5</f>
        <v>67.368421052631589</v>
      </c>
      <c r="F48" s="3">
        <f>G48/100*19</f>
        <v>12.199999999999998</v>
      </c>
      <c r="G48" s="28">
        <f>(AG40+AJ40+AM40+AP40+AS40)/5</f>
        <v>64.210526315789465</v>
      </c>
      <c r="H48" s="3">
        <f>I48/100*19</f>
        <v>13.000000000000002</v>
      </c>
      <c r="I48" s="28">
        <f>(AV40+AY40+BB40+BE40+BH40)/5</f>
        <v>68.421052631578959</v>
      </c>
    </row>
    <row r="49" spans="2:13" x14ac:dyDescent="0.25">
      <c r="B49" s="4" t="s">
        <v>519</v>
      </c>
      <c r="C49" s="31" t="s">
        <v>527</v>
      </c>
      <c r="D49" s="52">
        <f t="shared" ref="D49:D51" si="10">E49/100*19</f>
        <v>6.2</v>
      </c>
      <c r="E49" s="28">
        <f>(S40+V40+Y40+AB40+AE40)/5</f>
        <v>32.631578947368425</v>
      </c>
      <c r="F49" s="52">
        <f t="shared" ref="F49:F51" si="11">G49/100*19</f>
        <v>6.7999999999999989</v>
      </c>
      <c r="G49" s="28">
        <f>(AH40+AK40+AN40+AQ40+AT40)/5</f>
        <v>35.78947368421052</v>
      </c>
      <c r="H49" s="52">
        <f t="shared" ref="H49:H51" si="12">I49/100*19</f>
        <v>5.2</v>
      </c>
      <c r="I49" s="28">
        <f>(AW40+AZ40+BC40+BF40+BI40)/5</f>
        <v>27.368421052631579</v>
      </c>
    </row>
    <row r="50" spans="2:13" x14ac:dyDescent="0.25">
      <c r="B50" s="4" t="s">
        <v>520</v>
      </c>
      <c r="C50" s="31" t="s">
        <v>527</v>
      </c>
      <c r="D50" s="52">
        <f t="shared" si="10"/>
        <v>0</v>
      </c>
      <c r="E50" s="28">
        <f>(T40+W40+Z40+AC40+AF40)/5</f>
        <v>0</v>
      </c>
      <c r="F50" s="52">
        <f t="shared" si="11"/>
        <v>0</v>
      </c>
      <c r="G50" s="28">
        <f>(AI40+AL40+AO40+AR40+AU40)/5</f>
        <v>0</v>
      </c>
      <c r="H50" s="52">
        <f t="shared" si="12"/>
        <v>0.80000000000000016</v>
      </c>
      <c r="I50" s="28">
        <f>(AX40+BA40+BD40+BG40+BJ40)/5</f>
        <v>4.2105263157894743</v>
      </c>
    </row>
    <row r="51" spans="2:13" x14ac:dyDescent="0.25">
      <c r="B51" s="4"/>
      <c r="C51" s="31"/>
      <c r="D51" s="52">
        <f t="shared" si="10"/>
        <v>19.000000000000004</v>
      </c>
      <c r="E51" s="30">
        <f t="shared" ref="E51:I51" si="13">SUM(E48:E50)</f>
        <v>100.00000000000001</v>
      </c>
      <c r="F51" s="52">
        <f t="shared" si="11"/>
        <v>18.999999999999996</v>
      </c>
      <c r="G51" s="30">
        <f t="shared" si="13"/>
        <v>99.999999999999986</v>
      </c>
      <c r="H51" s="52">
        <f t="shared" si="12"/>
        <v>19.000000000000004</v>
      </c>
      <c r="I51" s="30">
        <f t="shared" si="13"/>
        <v>100.00000000000001</v>
      </c>
    </row>
    <row r="52" spans="2:13" x14ac:dyDescent="0.25">
      <c r="B52" s="4" t="s">
        <v>518</v>
      </c>
      <c r="C52" s="31" t="s">
        <v>528</v>
      </c>
      <c r="D52" s="3">
        <f>E52/100*19</f>
        <v>13.399999999999997</v>
      </c>
      <c r="E52" s="28">
        <f>(BK40+BN40+BQ40+BT40+BW40)/5</f>
        <v>70.526315789473671</v>
      </c>
      <c r="I52" s="19"/>
    </row>
    <row r="53" spans="2:13" x14ac:dyDescent="0.25">
      <c r="B53" s="4" t="s">
        <v>519</v>
      </c>
      <c r="C53" s="31" t="s">
        <v>528</v>
      </c>
      <c r="D53" s="52">
        <f t="shared" ref="D53:D55" si="14">E53/100*19</f>
        <v>5.6000000000000005</v>
      </c>
      <c r="E53" s="28">
        <f>(BL40+BO40+BR40+BU40+BX40)/5</f>
        <v>29.473684210526319</v>
      </c>
    </row>
    <row r="54" spans="2:13" x14ac:dyDescent="0.25">
      <c r="B54" s="4" t="s">
        <v>520</v>
      </c>
      <c r="C54" s="31" t="s">
        <v>528</v>
      </c>
      <c r="D54" s="52">
        <f t="shared" si="14"/>
        <v>0</v>
      </c>
      <c r="E54" s="28">
        <f>(BM40+BP40+BS40+BV40+BY40)/5</f>
        <v>0</v>
      </c>
    </row>
    <row r="55" spans="2:13" x14ac:dyDescent="0.25">
      <c r="B55" s="4"/>
      <c r="C55" s="36"/>
      <c r="D55" s="52">
        <f t="shared" si="14"/>
        <v>18.999999999999996</v>
      </c>
      <c r="E55" s="33">
        <f>SUM(E52:E54)</f>
        <v>99.999999999999986</v>
      </c>
      <c r="F55" s="35"/>
    </row>
    <row r="56" spans="2:13" x14ac:dyDescent="0.25">
      <c r="B56" s="4"/>
      <c r="C56" s="31"/>
      <c r="D56" s="71" t="s">
        <v>61</v>
      </c>
      <c r="E56" s="72"/>
      <c r="F56" s="71" t="s">
        <v>45</v>
      </c>
      <c r="G56" s="72"/>
      <c r="H56" s="75" t="s">
        <v>76</v>
      </c>
      <c r="I56" s="76"/>
      <c r="J56" s="55" t="s">
        <v>88</v>
      </c>
      <c r="K56" s="55"/>
      <c r="L56" s="55" t="s">
        <v>46</v>
      </c>
      <c r="M56" s="55"/>
    </row>
    <row r="57" spans="2:13" x14ac:dyDescent="0.25">
      <c r="B57" s="4" t="s">
        <v>518</v>
      </c>
      <c r="C57" s="31" t="s">
        <v>529</v>
      </c>
      <c r="D57" s="3">
        <f>E57/100*19</f>
        <v>15.8</v>
      </c>
      <c r="E57" s="28">
        <f>(BZ40+CC40+CF40+CI40+CL40)/5</f>
        <v>83.15789473684211</v>
      </c>
      <c r="F57" s="3">
        <f>G57/100*19</f>
        <v>13.2</v>
      </c>
      <c r="G57" s="28">
        <f>(CO40+CR40+CU40+CX40+DA40)/5</f>
        <v>69.473684210526315</v>
      </c>
      <c r="H57" s="3">
        <f>I57/100*19</f>
        <v>16.799999999999997</v>
      </c>
      <c r="I57" s="28">
        <f>(DD40+DG40+DJ40+DM40+DP40)/5</f>
        <v>88.421052631578931</v>
      </c>
      <c r="J57" s="3">
        <f>K57/100*19</f>
        <v>17.199999999999996</v>
      </c>
      <c r="K57" s="28">
        <f>(DS40+DV40+DY40+EB40+EE40)/5</f>
        <v>90.526315789473671</v>
      </c>
      <c r="L57" s="3">
        <f>M57/100*19</f>
        <v>16.600000000000001</v>
      </c>
      <c r="M57" s="28">
        <f>(EH40+EK40+EN40+EQ40+ET40)/5</f>
        <v>87.368421052631589</v>
      </c>
    </row>
    <row r="58" spans="2:13" x14ac:dyDescent="0.25">
      <c r="B58" s="4" t="s">
        <v>519</v>
      </c>
      <c r="C58" s="31" t="s">
        <v>529</v>
      </c>
      <c r="D58" s="52">
        <f t="shared" ref="D58:D60" si="15">E58/100*19</f>
        <v>3.2000000000000006</v>
      </c>
      <c r="E58" s="28">
        <f>(CA40+CD40+CG40+CJ40+CM40)/5</f>
        <v>16.842105263157897</v>
      </c>
      <c r="F58" s="52">
        <f t="shared" ref="F58:F60" si="16">G58/100*19</f>
        <v>5.8000000000000007</v>
      </c>
      <c r="G58" s="28">
        <f>(CP40+CS40+CV40+CY40+DB40)/5</f>
        <v>30.526315789473689</v>
      </c>
      <c r="H58" s="52">
        <f t="shared" ref="H58:H59" si="17">I58/100*19</f>
        <v>2.1999999999999997</v>
      </c>
      <c r="I58" s="28">
        <f>(DE40+DH40+DK40+DN40+DQ40)/5</f>
        <v>11.578947368421051</v>
      </c>
      <c r="J58" s="52">
        <f t="shared" ref="J58:J60" si="18">K58/100*19</f>
        <v>1.7999999999999998</v>
      </c>
      <c r="K58" s="28">
        <f>(DT40+DW40+DZ40+EC40+EF40)/5</f>
        <v>9.473684210526315</v>
      </c>
      <c r="L58" s="52">
        <f t="shared" ref="L58:L60" si="19">M58/100*19</f>
        <v>2.4</v>
      </c>
      <c r="M58" s="28">
        <f>(EI40+EL40+EO40+ER40+EU40)/5</f>
        <v>12.631578947368421</v>
      </c>
    </row>
    <row r="59" spans="2:13" x14ac:dyDescent="0.25">
      <c r="B59" s="4" t="s">
        <v>520</v>
      </c>
      <c r="C59" s="31" t="s">
        <v>529</v>
      </c>
      <c r="D59" s="52">
        <f t="shared" si="15"/>
        <v>0</v>
      </c>
      <c r="E59" s="28">
        <f>(CB40+CE40+CH40+CK40+CN40)/5</f>
        <v>0</v>
      </c>
      <c r="F59" s="52">
        <f t="shared" si="16"/>
        <v>0</v>
      </c>
      <c r="G59" s="28">
        <f>(CQ40+CT40+CW40+CZ40+DC40)/5</f>
        <v>0</v>
      </c>
      <c r="H59" s="52">
        <f t="shared" si="17"/>
        <v>0</v>
      </c>
      <c r="I59" s="28">
        <f>(DF40+DI40+DL40+DO40+DR40)/5</f>
        <v>0</v>
      </c>
      <c r="J59" s="52">
        <f t="shared" si="18"/>
        <v>0</v>
      </c>
      <c r="K59" s="28">
        <f>(DU40+DX40+EA40+ED40+EG40)/5</f>
        <v>0</v>
      </c>
      <c r="L59" s="52">
        <f t="shared" si="19"/>
        <v>0</v>
      </c>
      <c r="M59" s="28">
        <f>(EJ40+EM40+EP40+ES40+EV40)/5</f>
        <v>0</v>
      </c>
    </row>
    <row r="60" spans="2:13" x14ac:dyDescent="0.25">
      <c r="B60" s="4"/>
      <c r="C60" s="31"/>
      <c r="D60" s="52">
        <f t="shared" si="15"/>
        <v>19</v>
      </c>
      <c r="E60" s="29">
        <f t="shared" ref="E60:M60" si="20">SUM(E57:E59)</f>
        <v>100</v>
      </c>
      <c r="F60" s="52">
        <f t="shared" si="16"/>
        <v>19</v>
      </c>
      <c r="G60" s="30">
        <f t="shared" si="20"/>
        <v>100</v>
      </c>
      <c r="H60" s="29">
        <f t="shared" si="20"/>
        <v>18.999999999999996</v>
      </c>
      <c r="I60" s="30">
        <f t="shared" si="20"/>
        <v>99.999999999999986</v>
      </c>
      <c r="J60" s="52">
        <f t="shared" si="18"/>
        <v>18.999999999999996</v>
      </c>
      <c r="K60" s="30">
        <f t="shared" si="20"/>
        <v>99.999999999999986</v>
      </c>
      <c r="L60" s="52">
        <f t="shared" si="19"/>
        <v>19.000000000000004</v>
      </c>
      <c r="M60" s="30">
        <f t="shared" si="20"/>
        <v>100.00000000000001</v>
      </c>
    </row>
    <row r="61" spans="2:13" x14ac:dyDescent="0.25">
      <c r="B61" s="4" t="s">
        <v>518</v>
      </c>
      <c r="C61" s="31" t="s">
        <v>530</v>
      </c>
      <c r="D61" s="3">
        <f>E61/100*19</f>
        <v>15.399999999999999</v>
      </c>
      <c r="E61" s="28">
        <f>(EW40+EZ40+FC40+FF40+FI40)/5</f>
        <v>81.05263157894737</v>
      </c>
    </row>
    <row r="62" spans="2:13" x14ac:dyDescent="0.25">
      <c r="B62" s="4" t="s">
        <v>519</v>
      </c>
      <c r="C62" s="31" t="s">
        <v>530</v>
      </c>
      <c r="D62" s="52">
        <f t="shared" ref="D62:D63" si="21">E62/100*19</f>
        <v>3.6000000000000005</v>
      </c>
      <c r="E62" s="28">
        <f>(EX40+FA40+FD40+FG40+FJ40)/5</f>
        <v>18.947368421052634</v>
      </c>
    </row>
    <row r="63" spans="2:13" x14ac:dyDescent="0.25">
      <c r="B63" s="4" t="s">
        <v>520</v>
      </c>
      <c r="C63" s="31" t="s">
        <v>530</v>
      </c>
      <c r="D63" s="52">
        <f t="shared" si="21"/>
        <v>0</v>
      </c>
      <c r="E63" s="28">
        <f>(EY40+FB40+FE40+FH40+FK40)/5</f>
        <v>0</v>
      </c>
    </row>
    <row r="64" spans="2:13" x14ac:dyDescent="0.25">
      <c r="B64" s="4"/>
      <c r="C64" s="31"/>
      <c r="D64" s="29">
        <f>SUM(D61:D63)</f>
        <v>19</v>
      </c>
      <c r="E64" s="2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Normal="100" workbookViewId="0">
      <selection activeCell="B36" sqref="B3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3" t="s">
        <v>839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"/>
      <c r="V2" s="7"/>
      <c r="W2" s="7"/>
      <c r="X2" s="7"/>
      <c r="Y2" s="7"/>
      <c r="Z2" s="7"/>
      <c r="AA2" s="7"/>
      <c r="AB2" s="7"/>
      <c r="GP2" s="69" t="s">
        <v>815</v>
      </c>
      <c r="GQ2" s="6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3" t="s">
        <v>0</v>
      </c>
      <c r="B4" s="63" t="s">
        <v>1</v>
      </c>
      <c r="C4" s="64" t="s">
        <v>20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 t="s">
        <v>2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57" t="s">
        <v>35</v>
      </c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82" t="s">
        <v>44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55" t="s">
        <v>50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 x14ac:dyDescent="0.25">
      <c r="A5" s="63"/>
      <c r="B5" s="63"/>
      <c r="C5" s="58" t="s">
        <v>21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 t="s">
        <v>19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 t="s">
        <v>3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 t="s">
        <v>232</v>
      </c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 t="s">
        <v>233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 t="s">
        <v>61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70" t="s">
        <v>45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76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 t="s">
        <v>76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 t="s">
        <v>46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56" t="s">
        <v>51</v>
      </c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</row>
    <row r="6" spans="1:254" ht="15.75" hidden="1" x14ac:dyDescent="0.25">
      <c r="A6" s="63"/>
      <c r="B6" s="63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3"/>
      <c r="B7" s="63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3"/>
      <c r="B8" s="63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3"/>
      <c r="B9" s="63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3"/>
      <c r="B10" s="6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3"/>
      <c r="B11" s="63"/>
      <c r="C11" s="58" t="s">
        <v>335</v>
      </c>
      <c r="D11" s="58" t="s">
        <v>5</v>
      </c>
      <c r="E11" s="58" t="s">
        <v>6</v>
      </c>
      <c r="F11" s="58" t="s">
        <v>336</v>
      </c>
      <c r="G11" s="58" t="s">
        <v>7</v>
      </c>
      <c r="H11" s="58" t="s">
        <v>8</v>
      </c>
      <c r="I11" s="58" t="s">
        <v>392</v>
      </c>
      <c r="J11" s="58" t="s">
        <v>9</v>
      </c>
      <c r="K11" s="58" t="s">
        <v>10</v>
      </c>
      <c r="L11" s="58" t="s">
        <v>337</v>
      </c>
      <c r="M11" s="58" t="s">
        <v>9</v>
      </c>
      <c r="N11" s="58" t="s">
        <v>10</v>
      </c>
      <c r="O11" s="58" t="s">
        <v>338</v>
      </c>
      <c r="P11" s="58" t="s">
        <v>11</v>
      </c>
      <c r="Q11" s="58" t="s">
        <v>4</v>
      </c>
      <c r="R11" s="58" t="s">
        <v>339</v>
      </c>
      <c r="S11" s="58" t="s">
        <v>6</v>
      </c>
      <c r="T11" s="58" t="s">
        <v>12</v>
      </c>
      <c r="U11" s="58" t="s">
        <v>340</v>
      </c>
      <c r="V11" s="58"/>
      <c r="W11" s="58"/>
      <c r="X11" s="58" t="s">
        <v>341</v>
      </c>
      <c r="Y11" s="58"/>
      <c r="Z11" s="58"/>
      <c r="AA11" s="58" t="s">
        <v>393</v>
      </c>
      <c r="AB11" s="58"/>
      <c r="AC11" s="58"/>
      <c r="AD11" s="58" t="s">
        <v>342</v>
      </c>
      <c r="AE11" s="58"/>
      <c r="AF11" s="58"/>
      <c r="AG11" s="58" t="s">
        <v>343</v>
      </c>
      <c r="AH11" s="58"/>
      <c r="AI11" s="58"/>
      <c r="AJ11" s="58" t="s">
        <v>344</v>
      </c>
      <c r="AK11" s="58"/>
      <c r="AL11" s="58"/>
      <c r="AM11" s="56" t="s">
        <v>345</v>
      </c>
      <c r="AN11" s="56"/>
      <c r="AO11" s="56"/>
      <c r="AP11" s="58" t="s">
        <v>346</v>
      </c>
      <c r="AQ11" s="58"/>
      <c r="AR11" s="58"/>
      <c r="AS11" s="58" t="s">
        <v>347</v>
      </c>
      <c r="AT11" s="58"/>
      <c r="AU11" s="58"/>
      <c r="AV11" s="58" t="s">
        <v>348</v>
      </c>
      <c r="AW11" s="58"/>
      <c r="AX11" s="58"/>
      <c r="AY11" s="58" t="s">
        <v>349</v>
      </c>
      <c r="AZ11" s="58"/>
      <c r="BA11" s="58"/>
      <c r="BB11" s="58" t="s">
        <v>350</v>
      </c>
      <c r="BC11" s="58"/>
      <c r="BD11" s="58"/>
      <c r="BE11" s="56" t="s">
        <v>394</v>
      </c>
      <c r="BF11" s="56"/>
      <c r="BG11" s="56"/>
      <c r="BH11" s="56" t="s">
        <v>351</v>
      </c>
      <c r="BI11" s="56"/>
      <c r="BJ11" s="56"/>
      <c r="BK11" s="58" t="s">
        <v>352</v>
      </c>
      <c r="BL11" s="58"/>
      <c r="BM11" s="58"/>
      <c r="BN11" s="58" t="s">
        <v>353</v>
      </c>
      <c r="BO11" s="58"/>
      <c r="BP11" s="58"/>
      <c r="BQ11" s="56" t="s">
        <v>354</v>
      </c>
      <c r="BR11" s="56"/>
      <c r="BS11" s="56"/>
      <c r="BT11" s="58" t="s">
        <v>355</v>
      </c>
      <c r="BU11" s="58"/>
      <c r="BV11" s="58"/>
      <c r="BW11" s="56" t="s">
        <v>356</v>
      </c>
      <c r="BX11" s="56"/>
      <c r="BY11" s="56"/>
      <c r="BZ11" s="56" t="s">
        <v>357</v>
      </c>
      <c r="CA11" s="56"/>
      <c r="CB11" s="56"/>
      <c r="CC11" s="56" t="s">
        <v>395</v>
      </c>
      <c r="CD11" s="56"/>
      <c r="CE11" s="56"/>
      <c r="CF11" s="56" t="s">
        <v>358</v>
      </c>
      <c r="CG11" s="56"/>
      <c r="CH11" s="56"/>
      <c r="CI11" s="56" t="s">
        <v>359</v>
      </c>
      <c r="CJ11" s="56"/>
      <c r="CK11" s="56"/>
      <c r="CL11" s="56" t="s">
        <v>360</v>
      </c>
      <c r="CM11" s="56"/>
      <c r="CN11" s="56"/>
      <c r="CO11" s="56" t="s">
        <v>361</v>
      </c>
      <c r="CP11" s="56"/>
      <c r="CQ11" s="56"/>
      <c r="CR11" s="56" t="s">
        <v>362</v>
      </c>
      <c r="CS11" s="56"/>
      <c r="CT11" s="56"/>
      <c r="CU11" s="56" t="s">
        <v>396</v>
      </c>
      <c r="CV11" s="56"/>
      <c r="CW11" s="56"/>
      <c r="CX11" s="56" t="s">
        <v>363</v>
      </c>
      <c r="CY11" s="56"/>
      <c r="CZ11" s="56"/>
      <c r="DA11" s="56" t="s">
        <v>364</v>
      </c>
      <c r="DB11" s="56"/>
      <c r="DC11" s="56"/>
      <c r="DD11" s="56" t="s">
        <v>365</v>
      </c>
      <c r="DE11" s="56"/>
      <c r="DF11" s="56"/>
      <c r="DG11" s="56" t="s">
        <v>366</v>
      </c>
      <c r="DH11" s="56"/>
      <c r="DI11" s="56"/>
      <c r="DJ11" s="56" t="s">
        <v>367</v>
      </c>
      <c r="DK11" s="56"/>
      <c r="DL11" s="56"/>
      <c r="DM11" s="56" t="s">
        <v>368</v>
      </c>
      <c r="DN11" s="56"/>
      <c r="DO11" s="56"/>
      <c r="DP11" s="56" t="s">
        <v>369</v>
      </c>
      <c r="DQ11" s="56"/>
      <c r="DR11" s="56"/>
      <c r="DS11" s="56" t="s">
        <v>370</v>
      </c>
      <c r="DT11" s="56"/>
      <c r="DU11" s="56"/>
      <c r="DV11" s="56" t="s">
        <v>371</v>
      </c>
      <c r="DW11" s="56"/>
      <c r="DX11" s="56"/>
      <c r="DY11" s="56" t="s">
        <v>397</v>
      </c>
      <c r="DZ11" s="56"/>
      <c r="EA11" s="56"/>
      <c r="EB11" s="56" t="s">
        <v>372</v>
      </c>
      <c r="EC11" s="56"/>
      <c r="ED11" s="56"/>
      <c r="EE11" s="56" t="s">
        <v>373</v>
      </c>
      <c r="EF11" s="56"/>
      <c r="EG11" s="56"/>
      <c r="EH11" s="56" t="s">
        <v>374</v>
      </c>
      <c r="EI11" s="56"/>
      <c r="EJ11" s="56"/>
      <c r="EK11" s="56" t="s">
        <v>375</v>
      </c>
      <c r="EL11" s="56"/>
      <c r="EM11" s="56"/>
      <c r="EN11" s="56" t="s">
        <v>376</v>
      </c>
      <c r="EO11" s="56"/>
      <c r="EP11" s="56"/>
      <c r="EQ11" s="56" t="s">
        <v>377</v>
      </c>
      <c r="ER11" s="56"/>
      <c r="ES11" s="56"/>
      <c r="ET11" s="56" t="s">
        <v>378</v>
      </c>
      <c r="EU11" s="56"/>
      <c r="EV11" s="56"/>
      <c r="EW11" s="56" t="s">
        <v>379</v>
      </c>
      <c r="EX11" s="56"/>
      <c r="EY11" s="56"/>
      <c r="EZ11" s="56" t="s">
        <v>380</v>
      </c>
      <c r="FA11" s="56"/>
      <c r="FB11" s="56"/>
      <c r="FC11" s="56" t="s">
        <v>398</v>
      </c>
      <c r="FD11" s="56"/>
      <c r="FE11" s="56"/>
      <c r="FF11" s="56" t="s">
        <v>381</v>
      </c>
      <c r="FG11" s="56"/>
      <c r="FH11" s="56"/>
      <c r="FI11" s="56" t="s">
        <v>382</v>
      </c>
      <c r="FJ11" s="56"/>
      <c r="FK11" s="56"/>
      <c r="FL11" s="56" t="s">
        <v>383</v>
      </c>
      <c r="FM11" s="56"/>
      <c r="FN11" s="56"/>
      <c r="FO11" s="56" t="s">
        <v>384</v>
      </c>
      <c r="FP11" s="56"/>
      <c r="FQ11" s="56"/>
      <c r="FR11" s="56" t="s">
        <v>385</v>
      </c>
      <c r="FS11" s="56"/>
      <c r="FT11" s="56"/>
      <c r="FU11" s="56" t="s">
        <v>386</v>
      </c>
      <c r="FV11" s="56"/>
      <c r="FW11" s="56"/>
      <c r="FX11" s="56" t="s">
        <v>399</v>
      </c>
      <c r="FY11" s="56"/>
      <c r="FZ11" s="56"/>
      <c r="GA11" s="56" t="s">
        <v>387</v>
      </c>
      <c r="GB11" s="56"/>
      <c r="GC11" s="56"/>
      <c r="GD11" s="56" t="s">
        <v>388</v>
      </c>
      <c r="GE11" s="56"/>
      <c r="GF11" s="56"/>
      <c r="GG11" s="56" t="s">
        <v>400</v>
      </c>
      <c r="GH11" s="56"/>
      <c r="GI11" s="56"/>
      <c r="GJ11" s="56" t="s">
        <v>389</v>
      </c>
      <c r="GK11" s="56"/>
      <c r="GL11" s="56"/>
      <c r="GM11" s="56" t="s">
        <v>390</v>
      </c>
      <c r="GN11" s="56"/>
      <c r="GO11" s="56"/>
      <c r="GP11" s="56" t="s">
        <v>391</v>
      </c>
      <c r="GQ11" s="56"/>
      <c r="GR11" s="56"/>
    </row>
    <row r="12" spans="1:254" ht="85.5" customHeight="1" x14ac:dyDescent="0.25">
      <c r="A12" s="63"/>
      <c r="B12" s="63"/>
      <c r="C12" s="54" t="s">
        <v>691</v>
      </c>
      <c r="D12" s="54"/>
      <c r="E12" s="54"/>
      <c r="F12" s="54" t="s">
        <v>694</v>
      </c>
      <c r="G12" s="54"/>
      <c r="H12" s="54"/>
      <c r="I12" s="54" t="s">
        <v>697</v>
      </c>
      <c r="J12" s="54"/>
      <c r="K12" s="54"/>
      <c r="L12" s="54" t="s">
        <v>428</v>
      </c>
      <c r="M12" s="54"/>
      <c r="N12" s="54"/>
      <c r="O12" s="54" t="s">
        <v>700</v>
      </c>
      <c r="P12" s="54"/>
      <c r="Q12" s="54"/>
      <c r="R12" s="54" t="s">
        <v>703</v>
      </c>
      <c r="S12" s="54"/>
      <c r="T12" s="54"/>
      <c r="U12" s="54" t="s">
        <v>707</v>
      </c>
      <c r="V12" s="54"/>
      <c r="W12" s="54"/>
      <c r="X12" s="54" t="s">
        <v>429</v>
      </c>
      <c r="Y12" s="54"/>
      <c r="Z12" s="54"/>
      <c r="AA12" s="54" t="s">
        <v>430</v>
      </c>
      <c r="AB12" s="54"/>
      <c r="AC12" s="54"/>
      <c r="AD12" s="54" t="s">
        <v>431</v>
      </c>
      <c r="AE12" s="54"/>
      <c r="AF12" s="54"/>
      <c r="AG12" s="54" t="s">
        <v>712</v>
      </c>
      <c r="AH12" s="54"/>
      <c r="AI12" s="54"/>
      <c r="AJ12" s="54" t="s">
        <v>432</v>
      </c>
      <c r="AK12" s="54"/>
      <c r="AL12" s="54"/>
      <c r="AM12" s="54" t="s">
        <v>433</v>
      </c>
      <c r="AN12" s="54"/>
      <c r="AO12" s="54"/>
      <c r="AP12" s="54" t="s">
        <v>434</v>
      </c>
      <c r="AQ12" s="54"/>
      <c r="AR12" s="54"/>
      <c r="AS12" s="54" t="s">
        <v>715</v>
      </c>
      <c r="AT12" s="54"/>
      <c r="AU12" s="54"/>
      <c r="AV12" s="54" t="s">
        <v>809</v>
      </c>
      <c r="AW12" s="54"/>
      <c r="AX12" s="54"/>
      <c r="AY12" s="54" t="s">
        <v>435</v>
      </c>
      <c r="AZ12" s="54"/>
      <c r="BA12" s="54"/>
      <c r="BB12" s="54" t="s">
        <v>422</v>
      </c>
      <c r="BC12" s="54"/>
      <c r="BD12" s="54"/>
      <c r="BE12" s="54" t="s">
        <v>436</v>
      </c>
      <c r="BF12" s="54"/>
      <c r="BG12" s="54"/>
      <c r="BH12" s="54" t="s">
        <v>721</v>
      </c>
      <c r="BI12" s="54"/>
      <c r="BJ12" s="54"/>
      <c r="BK12" s="54" t="s">
        <v>437</v>
      </c>
      <c r="BL12" s="54"/>
      <c r="BM12" s="54"/>
      <c r="BN12" s="54" t="s">
        <v>438</v>
      </c>
      <c r="BO12" s="54"/>
      <c r="BP12" s="54"/>
      <c r="BQ12" s="54" t="s">
        <v>439</v>
      </c>
      <c r="BR12" s="54"/>
      <c r="BS12" s="54"/>
      <c r="BT12" s="54" t="s">
        <v>440</v>
      </c>
      <c r="BU12" s="54"/>
      <c r="BV12" s="54"/>
      <c r="BW12" s="54" t="s">
        <v>728</v>
      </c>
      <c r="BX12" s="54"/>
      <c r="BY12" s="54"/>
      <c r="BZ12" s="54" t="s">
        <v>447</v>
      </c>
      <c r="CA12" s="54"/>
      <c r="CB12" s="54"/>
      <c r="CC12" s="54" t="s">
        <v>732</v>
      </c>
      <c r="CD12" s="54"/>
      <c r="CE12" s="54"/>
      <c r="CF12" s="54" t="s">
        <v>448</v>
      </c>
      <c r="CG12" s="54"/>
      <c r="CH12" s="54"/>
      <c r="CI12" s="54" t="s">
        <v>449</v>
      </c>
      <c r="CJ12" s="54"/>
      <c r="CK12" s="54"/>
      <c r="CL12" s="54" t="s">
        <v>450</v>
      </c>
      <c r="CM12" s="54"/>
      <c r="CN12" s="54"/>
      <c r="CO12" s="54" t="s">
        <v>491</v>
      </c>
      <c r="CP12" s="54"/>
      <c r="CQ12" s="54"/>
      <c r="CR12" s="54" t="s">
        <v>488</v>
      </c>
      <c r="CS12" s="54"/>
      <c r="CT12" s="54"/>
      <c r="CU12" s="54" t="s">
        <v>492</v>
      </c>
      <c r="CV12" s="54"/>
      <c r="CW12" s="54"/>
      <c r="CX12" s="54" t="s">
        <v>489</v>
      </c>
      <c r="CY12" s="54"/>
      <c r="CZ12" s="54"/>
      <c r="DA12" s="54" t="s">
        <v>490</v>
      </c>
      <c r="DB12" s="54"/>
      <c r="DC12" s="54"/>
      <c r="DD12" s="54" t="s">
        <v>744</v>
      </c>
      <c r="DE12" s="54"/>
      <c r="DF12" s="54"/>
      <c r="DG12" s="54" t="s">
        <v>747</v>
      </c>
      <c r="DH12" s="54"/>
      <c r="DI12" s="54"/>
      <c r="DJ12" s="54" t="s">
        <v>493</v>
      </c>
      <c r="DK12" s="54"/>
      <c r="DL12" s="54"/>
      <c r="DM12" s="54" t="s">
        <v>751</v>
      </c>
      <c r="DN12" s="54"/>
      <c r="DO12" s="54"/>
      <c r="DP12" s="54" t="s">
        <v>494</v>
      </c>
      <c r="DQ12" s="54"/>
      <c r="DR12" s="54"/>
      <c r="DS12" s="54" t="s">
        <v>495</v>
      </c>
      <c r="DT12" s="54"/>
      <c r="DU12" s="54"/>
      <c r="DV12" s="54" t="s">
        <v>759</v>
      </c>
      <c r="DW12" s="54"/>
      <c r="DX12" s="54"/>
      <c r="DY12" s="54" t="s">
        <v>496</v>
      </c>
      <c r="DZ12" s="54"/>
      <c r="EA12" s="54"/>
      <c r="EB12" s="54" t="s">
        <v>497</v>
      </c>
      <c r="EC12" s="54"/>
      <c r="ED12" s="54"/>
      <c r="EE12" s="54" t="s">
        <v>498</v>
      </c>
      <c r="EF12" s="54"/>
      <c r="EG12" s="54"/>
      <c r="EH12" s="54" t="s">
        <v>499</v>
      </c>
      <c r="EI12" s="54"/>
      <c r="EJ12" s="54"/>
      <c r="EK12" s="78" t="s">
        <v>500</v>
      </c>
      <c r="EL12" s="78"/>
      <c r="EM12" s="78"/>
      <c r="EN12" s="54" t="s">
        <v>770</v>
      </c>
      <c r="EO12" s="54"/>
      <c r="EP12" s="54"/>
      <c r="EQ12" s="54" t="s">
        <v>501</v>
      </c>
      <c r="ER12" s="54"/>
      <c r="ES12" s="54"/>
      <c r="ET12" s="54" t="s">
        <v>502</v>
      </c>
      <c r="EU12" s="54"/>
      <c r="EV12" s="54"/>
      <c r="EW12" s="54" t="s">
        <v>776</v>
      </c>
      <c r="EX12" s="54"/>
      <c r="EY12" s="54"/>
      <c r="EZ12" s="54" t="s">
        <v>504</v>
      </c>
      <c r="FA12" s="54"/>
      <c r="FB12" s="54"/>
      <c r="FC12" s="54" t="s">
        <v>505</v>
      </c>
      <c r="FD12" s="54"/>
      <c r="FE12" s="54"/>
      <c r="FF12" s="54" t="s">
        <v>503</v>
      </c>
      <c r="FG12" s="54"/>
      <c r="FH12" s="54"/>
      <c r="FI12" s="54" t="s">
        <v>781</v>
      </c>
      <c r="FJ12" s="54"/>
      <c r="FK12" s="54"/>
      <c r="FL12" s="54" t="s">
        <v>506</v>
      </c>
      <c r="FM12" s="54"/>
      <c r="FN12" s="54"/>
      <c r="FO12" s="54" t="s">
        <v>785</v>
      </c>
      <c r="FP12" s="54"/>
      <c r="FQ12" s="54"/>
      <c r="FR12" s="54" t="s">
        <v>507</v>
      </c>
      <c r="FS12" s="54"/>
      <c r="FT12" s="54"/>
      <c r="FU12" s="78" t="s">
        <v>812</v>
      </c>
      <c r="FV12" s="78"/>
      <c r="FW12" s="78"/>
      <c r="FX12" s="54" t="s">
        <v>813</v>
      </c>
      <c r="FY12" s="54"/>
      <c r="FZ12" s="54"/>
      <c r="GA12" s="54" t="s">
        <v>511</v>
      </c>
      <c r="GB12" s="54"/>
      <c r="GC12" s="54"/>
      <c r="GD12" s="54" t="s">
        <v>791</v>
      </c>
      <c r="GE12" s="54"/>
      <c r="GF12" s="54"/>
      <c r="GG12" s="54" t="s">
        <v>512</v>
      </c>
      <c r="GH12" s="54"/>
      <c r="GI12" s="54"/>
      <c r="GJ12" s="54" t="s">
        <v>797</v>
      </c>
      <c r="GK12" s="54"/>
      <c r="GL12" s="54"/>
      <c r="GM12" s="54" t="s">
        <v>801</v>
      </c>
      <c r="GN12" s="54"/>
      <c r="GO12" s="54"/>
      <c r="GP12" s="54" t="s">
        <v>814</v>
      </c>
      <c r="GQ12" s="54"/>
      <c r="GR12" s="54"/>
    </row>
    <row r="13" spans="1:254" ht="93.75" customHeight="1" x14ac:dyDescent="0.25">
      <c r="A13" s="63"/>
      <c r="B13" s="63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 t="s">
        <v>840</v>
      </c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 x14ac:dyDescent="0.25">
      <c r="A14" s="15">
        <v>1</v>
      </c>
      <c r="B14" s="11" t="s">
        <v>817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6.5" thickBot="1" x14ac:dyDescent="0.3">
      <c r="A15" s="2">
        <v>2</v>
      </c>
      <c r="B15" s="1" t="s">
        <v>818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6.5" thickBot="1" x14ac:dyDescent="0.3">
      <c r="A16" s="2">
        <v>3</v>
      </c>
      <c r="B16" s="45" t="s">
        <v>819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6.5" thickBot="1" x14ac:dyDescent="0.3">
      <c r="A17" s="2">
        <v>4</v>
      </c>
      <c r="B17" s="46" t="s">
        <v>820</v>
      </c>
      <c r="C17" s="4"/>
      <c r="D17" s="4">
        <v>1</v>
      </c>
      <c r="E17" s="4"/>
      <c r="F17" s="4"/>
      <c r="G17" s="4">
        <v>1</v>
      </c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6.5" thickBot="1" x14ac:dyDescent="0.3">
      <c r="A18" s="2">
        <v>5</v>
      </c>
      <c r="B18" s="46" t="s">
        <v>821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6.5" thickBot="1" x14ac:dyDescent="0.3">
      <c r="A19" s="2">
        <v>6</v>
      </c>
      <c r="B19" s="46" t="s">
        <v>822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6.5" thickBot="1" x14ac:dyDescent="0.3">
      <c r="A20" s="2">
        <v>7</v>
      </c>
      <c r="B20" s="46" t="s">
        <v>823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6.5" thickBot="1" x14ac:dyDescent="0.3">
      <c r="A21" s="3">
        <v>8</v>
      </c>
      <c r="B21" s="46" t="s">
        <v>824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</row>
    <row r="22" spans="1:254" ht="16.5" thickBot="1" x14ac:dyDescent="0.3">
      <c r="A22" s="3">
        <v>9</v>
      </c>
      <c r="B22" s="46" t="s">
        <v>825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6.5" thickBot="1" x14ac:dyDescent="0.3">
      <c r="A23" s="3">
        <v>10</v>
      </c>
      <c r="B23" s="46" t="s">
        <v>826</v>
      </c>
      <c r="C23" s="4"/>
      <c r="D23" s="4">
        <v>1</v>
      </c>
      <c r="E23" s="4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</row>
    <row r="24" spans="1:254" ht="16.5" thickBot="1" x14ac:dyDescent="0.3">
      <c r="A24" s="3">
        <v>11</v>
      </c>
      <c r="B24" s="45" t="s">
        <v>835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6.5" thickBot="1" x14ac:dyDescent="0.3">
      <c r="A25" s="3">
        <v>12</v>
      </c>
      <c r="B25" s="46" t="s">
        <v>827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6.5" thickBot="1" x14ac:dyDescent="0.3">
      <c r="A26" s="3">
        <v>13</v>
      </c>
      <c r="B26" s="46" t="s">
        <v>828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>
        <v>1</v>
      </c>
      <c r="GQ26" s="4"/>
      <c r="GR26" s="4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6.5" thickBot="1" x14ac:dyDescent="0.3">
      <c r="A27" s="3">
        <v>14</v>
      </c>
      <c r="B27" s="46" t="s">
        <v>829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6.5" thickBot="1" x14ac:dyDescent="0.3">
      <c r="A28" s="3">
        <v>15</v>
      </c>
      <c r="B28" s="45" t="s">
        <v>830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6.5" thickBot="1" x14ac:dyDescent="0.3">
      <c r="A29" s="3">
        <v>16</v>
      </c>
      <c r="B29" s="46" t="s">
        <v>831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6.5" thickBot="1" x14ac:dyDescent="0.3">
      <c r="A30" s="3">
        <v>17</v>
      </c>
      <c r="B30" s="46" t="s">
        <v>832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/>
      <c r="GN30" s="4">
        <v>1</v>
      </c>
      <c r="GO30" s="4"/>
      <c r="GP30" s="4">
        <v>1</v>
      </c>
      <c r="GQ30" s="4"/>
      <c r="GR30" s="4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6.5" thickBot="1" x14ac:dyDescent="0.3">
      <c r="A31" s="3">
        <v>18</v>
      </c>
      <c r="B31" s="46" t="s">
        <v>833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4"/>
      <c r="BX31" s="4"/>
      <c r="BY31" s="4">
        <v>1</v>
      </c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6.5" thickBot="1" x14ac:dyDescent="0.3">
      <c r="A32" s="3">
        <v>19</v>
      </c>
      <c r="B32" s="46" t="s">
        <v>834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20</v>
      </c>
      <c r="B33" s="22" t="s">
        <v>836</v>
      </c>
      <c r="C33" s="4">
        <v>1</v>
      </c>
      <c r="D33" s="4"/>
      <c r="E33" s="4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21</v>
      </c>
      <c r="B34" s="22" t="s">
        <v>837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/>
      <c r="GN34" s="4">
        <v>1</v>
      </c>
      <c r="GO34" s="4"/>
      <c r="GP34" s="4">
        <v>1</v>
      </c>
      <c r="GQ34" s="4"/>
      <c r="GR34" s="4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22</v>
      </c>
      <c r="B35" s="14" t="s">
        <v>838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/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/>
      <c r="ED35" s="4">
        <v>1</v>
      </c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59" t="s">
        <v>179</v>
      </c>
      <c r="B39" s="60"/>
      <c r="C39" s="3">
        <f>SUM(C14:C38)</f>
        <v>10</v>
      </c>
      <c r="D39" s="3">
        <f t="shared" ref="D39:T39" si="0">SUM(D14:D38)</f>
        <v>12</v>
      </c>
      <c r="E39" s="3">
        <f t="shared" si="0"/>
        <v>0</v>
      </c>
      <c r="F39" s="3">
        <f t="shared" si="0"/>
        <v>7</v>
      </c>
      <c r="G39" s="3">
        <f t="shared" si="0"/>
        <v>15</v>
      </c>
      <c r="H39" s="3">
        <f t="shared" si="0"/>
        <v>0</v>
      </c>
      <c r="I39" s="3">
        <f t="shared" si="0"/>
        <v>15</v>
      </c>
      <c r="J39" s="3">
        <f t="shared" si="0"/>
        <v>7</v>
      </c>
      <c r="K39" s="3">
        <f t="shared" si="0"/>
        <v>0</v>
      </c>
      <c r="L39" s="3">
        <f t="shared" si="0"/>
        <v>1</v>
      </c>
      <c r="M39" s="3">
        <f t="shared" si="0"/>
        <v>21</v>
      </c>
      <c r="N39" s="3">
        <f t="shared" si="0"/>
        <v>0</v>
      </c>
      <c r="O39" s="3">
        <f t="shared" si="0"/>
        <v>7</v>
      </c>
      <c r="P39" s="3">
        <f t="shared" si="0"/>
        <v>15</v>
      </c>
      <c r="Q39" s="3">
        <f t="shared" si="0"/>
        <v>0</v>
      </c>
      <c r="R39" s="3">
        <f t="shared" si="0"/>
        <v>10</v>
      </c>
      <c r="S39" s="3">
        <f t="shared" si="0"/>
        <v>12</v>
      </c>
      <c r="T39" s="3">
        <f t="shared" si="0"/>
        <v>0</v>
      </c>
      <c r="U39" s="3">
        <f t="shared" ref="U39:BV39" si="1">SUM(U14:U38)</f>
        <v>4</v>
      </c>
      <c r="V39" s="3">
        <f t="shared" si="1"/>
        <v>17</v>
      </c>
      <c r="W39" s="3">
        <f t="shared" si="1"/>
        <v>1</v>
      </c>
      <c r="X39" s="3">
        <f t="shared" si="1"/>
        <v>18</v>
      </c>
      <c r="Y39" s="3">
        <f t="shared" si="1"/>
        <v>3</v>
      </c>
      <c r="Z39" s="3">
        <f t="shared" si="1"/>
        <v>1</v>
      </c>
      <c r="AA39" s="3">
        <f t="shared" si="1"/>
        <v>9</v>
      </c>
      <c r="AB39" s="3">
        <f t="shared" si="1"/>
        <v>13</v>
      </c>
      <c r="AC39" s="3">
        <f t="shared" si="1"/>
        <v>0</v>
      </c>
      <c r="AD39" s="3">
        <f t="shared" si="1"/>
        <v>7</v>
      </c>
      <c r="AE39" s="3">
        <f t="shared" si="1"/>
        <v>13</v>
      </c>
      <c r="AF39" s="3">
        <f t="shared" si="1"/>
        <v>1</v>
      </c>
      <c r="AG39" s="3">
        <f t="shared" si="1"/>
        <v>9</v>
      </c>
      <c r="AH39" s="3">
        <f t="shared" si="1"/>
        <v>11</v>
      </c>
      <c r="AI39" s="3">
        <f t="shared" si="1"/>
        <v>2</v>
      </c>
      <c r="AJ39" s="3">
        <f t="shared" si="1"/>
        <v>13</v>
      </c>
      <c r="AK39" s="3">
        <f t="shared" si="1"/>
        <v>9</v>
      </c>
      <c r="AL39" s="3">
        <f t="shared" si="1"/>
        <v>0</v>
      </c>
      <c r="AM39" s="3">
        <f t="shared" si="1"/>
        <v>10</v>
      </c>
      <c r="AN39" s="3">
        <f t="shared" si="1"/>
        <v>10</v>
      </c>
      <c r="AO39" s="3">
        <f t="shared" si="1"/>
        <v>2</v>
      </c>
      <c r="AP39" s="3">
        <f t="shared" si="1"/>
        <v>3</v>
      </c>
      <c r="AQ39" s="3">
        <f t="shared" si="1"/>
        <v>17</v>
      </c>
      <c r="AR39" s="3">
        <f t="shared" si="1"/>
        <v>2</v>
      </c>
      <c r="AS39" s="3">
        <f t="shared" si="1"/>
        <v>13</v>
      </c>
      <c r="AT39" s="3">
        <f t="shared" si="1"/>
        <v>7</v>
      </c>
      <c r="AU39" s="3">
        <f t="shared" si="1"/>
        <v>2</v>
      </c>
      <c r="AV39" s="3">
        <f t="shared" si="1"/>
        <v>0</v>
      </c>
      <c r="AW39" s="3">
        <f t="shared" si="1"/>
        <v>20</v>
      </c>
      <c r="AX39" s="3">
        <f t="shared" si="1"/>
        <v>2</v>
      </c>
      <c r="AY39" s="3">
        <f t="shared" si="1"/>
        <v>5</v>
      </c>
      <c r="AZ39" s="3">
        <f t="shared" si="1"/>
        <v>17</v>
      </c>
      <c r="BA39" s="3">
        <f t="shared" si="1"/>
        <v>0</v>
      </c>
      <c r="BB39" s="3">
        <f t="shared" si="1"/>
        <v>4</v>
      </c>
      <c r="BC39" s="3">
        <f t="shared" si="1"/>
        <v>16</v>
      </c>
      <c r="BD39" s="3">
        <f t="shared" si="1"/>
        <v>2</v>
      </c>
      <c r="BE39" s="3">
        <f t="shared" si="1"/>
        <v>8</v>
      </c>
      <c r="BF39" s="3">
        <f t="shared" si="1"/>
        <v>12</v>
      </c>
      <c r="BG39" s="3">
        <f t="shared" si="1"/>
        <v>2</v>
      </c>
      <c r="BH39" s="3">
        <f t="shared" si="1"/>
        <v>7</v>
      </c>
      <c r="BI39" s="3">
        <f t="shared" si="1"/>
        <v>14</v>
      </c>
      <c r="BJ39" s="3">
        <f t="shared" si="1"/>
        <v>1</v>
      </c>
      <c r="BK39" s="3">
        <f t="shared" si="1"/>
        <v>7</v>
      </c>
      <c r="BL39" s="3">
        <f t="shared" si="1"/>
        <v>12</v>
      </c>
      <c r="BM39" s="3">
        <f t="shared" si="1"/>
        <v>3</v>
      </c>
      <c r="BN39" s="3">
        <f t="shared" si="1"/>
        <v>10</v>
      </c>
      <c r="BO39" s="3">
        <f t="shared" si="1"/>
        <v>10</v>
      </c>
      <c r="BP39" s="3">
        <f t="shared" si="1"/>
        <v>2</v>
      </c>
      <c r="BQ39" s="3">
        <f t="shared" si="1"/>
        <v>16</v>
      </c>
      <c r="BR39" s="3">
        <f t="shared" si="1"/>
        <v>6</v>
      </c>
      <c r="BS39" s="3">
        <f t="shared" si="1"/>
        <v>0</v>
      </c>
      <c r="BT39" s="3">
        <f t="shared" si="1"/>
        <v>0</v>
      </c>
      <c r="BU39" s="3">
        <f t="shared" si="1"/>
        <v>20</v>
      </c>
      <c r="BV39" s="3">
        <f t="shared" si="1"/>
        <v>2</v>
      </c>
      <c r="BW39" s="3">
        <f t="shared" ref="BW39:CA39" si="2">SUM(BW14:BW38)</f>
        <v>11</v>
      </c>
      <c r="BX39" s="3">
        <f t="shared" si="2"/>
        <v>9</v>
      </c>
      <c r="BY39" s="3">
        <f t="shared" si="2"/>
        <v>2</v>
      </c>
      <c r="BZ39" s="3">
        <f t="shared" si="2"/>
        <v>2</v>
      </c>
      <c r="CA39" s="3">
        <f t="shared" si="2"/>
        <v>20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18</v>
      </c>
      <c r="CE39" s="3">
        <f t="shared" si="3"/>
        <v>4</v>
      </c>
      <c r="CF39" s="3">
        <f t="shared" si="3"/>
        <v>8</v>
      </c>
      <c r="CG39" s="3">
        <f t="shared" si="3"/>
        <v>14</v>
      </c>
      <c r="CH39" s="3">
        <f t="shared" si="3"/>
        <v>0</v>
      </c>
      <c r="CI39" s="3">
        <f t="shared" si="3"/>
        <v>1</v>
      </c>
      <c r="CJ39" s="3">
        <f t="shared" si="3"/>
        <v>18</v>
      </c>
      <c r="CK39" s="3">
        <f t="shared" si="3"/>
        <v>3</v>
      </c>
      <c r="CL39" s="3">
        <f t="shared" si="3"/>
        <v>5</v>
      </c>
      <c r="CM39" s="3">
        <f t="shared" si="3"/>
        <v>16</v>
      </c>
      <c r="CN39" s="3">
        <f t="shared" si="3"/>
        <v>1</v>
      </c>
      <c r="CO39" s="3">
        <f t="shared" si="3"/>
        <v>4</v>
      </c>
      <c r="CP39" s="3">
        <f t="shared" si="3"/>
        <v>18</v>
      </c>
      <c r="CQ39" s="3">
        <f t="shared" si="3"/>
        <v>0</v>
      </c>
      <c r="CR39" s="3">
        <f t="shared" si="3"/>
        <v>4</v>
      </c>
      <c r="CS39" s="3">
        <f t="shared" si="3"/>
        <v>18</v>
      </c>
      <c r="CT39" s="3">
        <f t="shared" si="3"/>
        <v>0</v>
      </c>
      <c r="CU39" s="3">
        <f t="shared" si="3"/>
        <v>0</v>
      </c>
      <c r="CV39" s="3">
        <f t="shared" si="3"/>
        <v>21</v>
      </c>
      <c r="CW39" s="3">
        <f t="shared" si="3"/>
        <v>1</v>
      </c>
      <c r="CX39" s="3">
        <f t="shared" si="3"/>
        <v>3</v>
      </c>
      <c r="CY39" s="3">
        <f t="shared" si="3"/>
        <v>18</v>
      </c>
      <c r="CZ39" s="3">
        <f t="shared" si="3"/>
        <v>1</v>
      </c>
      <c r="DA39" s="3">
        <f t="shared" si="3"/>
        <v>7</v>
      </c>
      <c r="DB39" s="3">
        <f t="shared" si="3"/>
        <v>15</v>
      </c>
      <c r="DC39" s="3">
        <f t="shared" si="3"/>
        <v>0</v>
      </c>
      <c r="DD39" s="3">
        <f t="shared" si="3"/>
        <v>6</v>
      </c>
      <c r="DE39" s="3">
        <f t="shared" si="3"/>
        <v>16</v>
      </c>
      <c r="DF39" s="3">
        <f t="shared" si="3"/>
        <v>0</v>
      </c>
      <c r="DG39" s="3">
        <f t="shared" si="3"/>
        <v>0</v>
      </c>
      <c r="DH39" s="3">
        <f t="shared" si="3"/>
        <v>22</v>
      </c>
      <c r="DI39" s="3">
        <f t="shared" si="3"/>
        <v>0</v>
      </c>
      <c r="DJ39" s="3">
        <f t="shared" si="3"/>
        <v>4</v>
      </c>
      <c r="DK39" s="3">
        <f t="shared" si="3"/>
        <v>18</v>
      </c>
      <c r="DL39" s="3">
        <f t="shared" si="3"/>
        <v>0</v>
      </c>
      <c r="DM39" s="3">
        <f t="shared" si="3"/>
        <v>1</v>
      </c>
      <c r="DN39" s="3">
        <f t="shared" si="3"/>
        <v>21</v>
      </c>
      <c r="DO39" s="3">
        <f t="shared" si="3"/>
        <v>0</v>
      </c>
      <c r="DP39" s="3">
        <f t="shared" si="3"/>
        <v>4</v>
      </c>
      <c r="DQ39" s="3">
        <f t="shared" si="3"/>
        <v>18</v>
      </c>
      <c r="DR39" s="3">
        <f t="shared" si="3"/>
        <v>0</v>
      </c>
      <c r="DS39" s="3">
        <f t="shared" ref="DS39:FZ39" si="4">SUM(DS14:DS38)</f>
        <v>11</v>
      </c>
      <c r="DT39" s="3">
        <f t="shared" si="4"/>
        <v>9</v>
      </c>
      <c r="DU39" s="3">
        <f t="shared" si="4"/>
        <v>2</v>
      </c>
      <c r="DV39" s="3">
        <f t="shared" si="4"/>
        <v>2</v>
      </c>
      <c r="DW39" s="3">
        <f t="shared" si="4"/>
        <v>20</v>
      </c>
      <c r="DX39" s="3">
        <f t="shared" si="4"/>
        <v>0</v>
      </c>
      <c r="DY39" s="3">
        <f t="shared" si="4"/>
        <v>14</v>
      </c>
      <c r="DZ39" s="3">
        <f t="shared" si="4"/>
        <v>8</v>
      </c>
      <c r="EA39" s="3">
        <f t="shared" si="4"/>
        <v>0</v>
      </c>
      <c r="EB39" s="3">
        <f t="shared" si="4"/>
        <v>0</v>
      </c>
      <c r="EC39" s="3">
        <f t="shared" si="4"/>
        <v>16</v>
      </c>
      <c r="ED39" s="3">
        <f t="shared" si="4"/>
        <v>6</v>
      </c>
      <c r="EE39" s="3">
        <f t="shared" si="4"/>
        <v>10</v>
      </c>
      <c r="EF39" s="3">
        <f t="shared" si="4"/>
        <v>12</v>
      </c>
      <c r="EG39" s="3">
        <f t="shared" si="4"/>
        <v>0</v>
      </c>
      <c r="EH39" s="3">
        <f t="shared" si="4"/>
        <v>6</v>
      </c>
      <c r="EI39" s="3">
        <f t="shared" si="4"/>
        <v>16</v>
      </c>
      <c r="EJ39" s="3">
        <f t="shared" si="4"/>
        <v>0</v>
      </c>
      <c r="EK39" s="3">
        <f t="shared" si="4"/>
        <v>4</v>
      </c>
      <c r="EL39" s="3">
        <f t="shared" si="4"/>
        <v>18</v>
      </c>
      <c r="EM39" s="3">
        <f t="shared" si="4"/>
        <v>0</v>
      </c>
      <c r="EN39" s="3">
        <f t="shared" si="4"/>
        <v>11</v>
      </c>
      <c r="EO39" s="3">
        <f t="shared" si="4"/>
        <v>11</v>
      </c>
      <c r="EP39" s="3">
        <f t="shared" si="4"/>
        <v>0</v>
      </c>
      <c r="EQ39" s="3">
        <f t="shared" si="4"/>
        <v>4</v>
      </c>
      <c r="ER39" s="3">
        <f t="shared" si="4"/>
        <v>18</v>
      </c>
      <c r="ES39" s="3">
        <f t="shared" si="4"/>
        <v>0</v>
      </c>
      <c r="ET39" s="3">
        <f t="shared" si="4"/>
        <v>22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22</v>
      </c>
      <c r="EY39" s="3">
        <f t="shared" si="4"/>
        <v>0</v>
      </c>
      <c r="EZ39" s="3">
        <f t="shared" si="4"/>
        <v>3</v>
      </c>
      <c r="FA39" s="3">
        <f t="shared" si="4"/>
        <v>19</v>
      </c>
      <c r="FB39" s="3">
        <f t="shared" si="4"/>
        <v>0</v>
      </c>
      <c r="FC39" s="3">
        <f t="shared" si="4"/>
        <v>0</v>
      </c>
      <c r="FD39" s="3">
        <f t="shared" si="4"/>
        <v>22</v>
      </c>
      <c r="FE39" s="3">
        <f t="shared" si="4"/>
        <v>0</v>
      </c>
      <c r="FF39" s="3">
        <f t="shared" si="4"/>
        <v>5</v>
      </c>
      <c r="FG39" s="3">
        <f t="shared" si="4"/>
        <v>17</v>
      </c>
      <c r="FH39" s="3">
        <f t="shared" si="4"/>
        <v>0</v>
      </c>
      <c r="FI39" s="3">
        <f t="shared" si="4"/>
        <v>17</v>
      </c>
      <c r="FJ39" s="3">
        <f t="shared" si="4"/>
        <v>5</v>
      </c>
      <c r="FK39" s="3">
        <f t="shared" si="4"/>
        <v>0</v>
      </c>
      <c r="FL39" s="3">
        <f t="shared" si="4"/>
        <v>7</v>
      </c>
      <c r="FM39" s="3">
        <f t="shared" si="4"/>
        <v>15</v>
      </c>
      <c r="FN39" s="3">
        <f t="shared" si="4"/>
        <v>0</v>
      </c>
      <c r="FO39" s="3">
        <f t="shared" si="4"/>
        <v>16</v>
      </c>
      <c r="FP39" s="3">
        <f t="shared" si="4"/>
        <v>6</v>
      </c>
      <c r="FQ39" s="3">
        <f t="shared" si="4"/>
        <v>0</v>
      </c>
      <c r="FR39" s="3">
        <f t="shared" si="4"/>
        <v>22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22</v>
      </c>
      <c r="FW39" s="3">
        <f t="shared" si="4"/>
        <v>0</v>
      </c>
      <c r="FX39" s="3">
        <f t="shared" si="4"/>
        <v>19</v>
      </c>
      <c r="FY39" s="3">
        <f t="shared" si="4"/>
        <v>3</v>
      </c>
      <c r="FZ39" s="3">
        <f t="shared" si="4"/>
        <v>0</v>
      </c>
      <c r="GA39" s="3">
        <f t="shared" ref="GA39:GR39" si="5">SUM(GA14:GA38)</f>
        <v>3</v>
      </c>
      <c r="GB39" s="3">
        <f t="shared" si="5"/>
        <v>19</v>
      </c>
      <c r="GC39" s="3">
        <f t="shared" si="5"/>
        <v>0</v>
      </c>
      <c r="GD39" s="3">
        <f t="shared" si="5"/>
        <v>19</v>
      </c>
      <c r="GE39" s="3">
        <f t="shared" si="5"/>
        <v>3</v>
      </c>
      <c r="GF39" s="3">
        <f t="shared" si="5"/>
        <v>0</v>
      </c>
      <c r="GG39" s="3">
        <f t="shared" si="5"/>
        <v>4</v>
      </c>
      <c r="GH39" s="3">
        <f t="shared" si="5"/>
        <v>18</v>
      </c>
      <c r="GI39" s="3">
        <f t="shared" si="5"/>
        <v>0</v>
      </c>
      <c r="GJ39" s="3">
        <f t="shared" si="5"/>
        <v>20</v>
      </c>
      <c r="GK39" s="3">
        <f t="shared" si="5"/>
        <v>2</v>
      </c>
      <c r="GL39" s="3">
        <f t="shared" si="5"/>
        <v>0</v>
      </c>
      <c r="GM39" s="3">
        <f t="shared" si="5"/>
        <v>6</v>
      </c>
      <c r="GN39" s="3">
        <f t="shared" si="5"/>
        <v>16</v>
      </c>
      <c r="GO39" s="3">
        <f t="shared" si="5"/>
        <v>0</v>
      </c>
      <c r="GP39" s="3">
        <f t="shared" si="5"/>
        <v>22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61" t="s">
        <v>538</v>
      </c>
      <c r="B40" s="62"/>
      <c r="C40" s="10">
        <f>C39/22%</f>
        <v>45.454545454545453</v>
      </c>
      <c r="D40" s="10">
        <f t="shared" ref="D40:BO40" si="6">D39/22%</f>
        <v>54.545454545454547</v>
      </c>
      <c r="E40" s="10">
        <f t="shared" si="6"/>
        <v>0</v>
      </c>
      <c r="F40" s="10">
        <f t="shared" si="6"/>
        <v>31.818181818181817</v>
      </c>
      <c r="G40" s="10">
        <f t="shared" si="6"/>
        <v>68.181818181818187</v>
      </c>
      <c r="H40" s="10">
        <f t="shared" si="6"/>
        <v>0</v>
      </c>
      <c r="I40" s="10">
        <f t="shared" si="6"/>
        <v>68.181818181818187</v>
      </c>
      <c r="J40" s="10">
        <f t="shared" si="6"/>
        <v>31.818181818181817</v>
      </c>
      <c r="K40" s="10">
        <f t="shared" si="6"/>
        <v>0</v>
      </c>
      <c r="L40" s="10">
        <f t="shared" si="6"/>
        <v>4.5454545454545459</v>
      </c>
      <c r="M40" s="10">
        <f t="shared" si="6"/>
        <v>95.454545454545453</v>
      </c>
      <c r="N40" s="10">
        <f t="shared" si="6"/>
        <v>0</v>
      </c>
      <c r="O40" s="10">
        <f t="shared" si="6"/>
        <v>31.818181818181817</v>
      </c>
      <c r="P40" s="10">
        <f t="shared" si="6"/>
        <v>68.181818181818187</v>
      </c>
      <c r="Q40" s="10">
        <f t="shared" si="6"/>
        <v>0</v>
      </c>
      <c r="R40" s="10">
        <f t="shared" si="6"/>
        <v>45.454545454545453</v>
      </c>
      <c r="S40" s="10">
        <f t="shared" si="6"/>
        <v>54.545454545454547</v>
      </c>
      <c r="T40" s="10">
        <f t="shared" si="6"/>
        <v>0</v>
      </c>
      <c r="U40" s="10">
        <f t="shared" si="6"/>
        <v>18.181818181818183</v>
      </c>
      <c r="V40" s="10">
        <f t="shared" si="6"/>
        <v>77.272727272727266</v>
      </c>
      <c r="W40" s="10">
        <f t="shared" si="6"/>
        <v>4.5454545454545459</v>
      </c>
      <c r="X40" s="10">
        <f t="shared" si="6"/>
        <v>81.818181818181813</v>
      </c>
      <c r="Y40" s="10">
        <f t="shared" si="6"/>
        <v>13.636363636363637</v>
      </c>
      <c r="Z40" s="10">
        <f t="shared" si="6"/>
        <v>4.5454545454545459</v>
      </c>
      <c r="AA40" s="10">
        <f t="shared" si="6"/>
        <v>40.909090909090907</v>
      </c>
      <c r="AB40" s="10">
        <f t="shared" si="6"/>
        <v>59.090909090909093</v>
      </c>
      <c r="AC40" s="10">
        <f t="shared" si="6"/>
        <v>0</v>
      </c>
      <c r="AD40" s="10">
        <f t="shared" si="6"/>
        <v>31.818181818181817</v>
      </c>
      <c r="AE40" s="10">
        <f t="shared" si="6"/>
        <v>59.090909090909093</v>
      </c>
      <c r="AF40" s="10">
        <f t="shared" si="6"/>
        <v>4.5454545454545459</v>
      </c>
      <c r="AG40" s="10">
        <f t="shared" si="6"/>
        <v>40.909090909090907</v>
      </c>
      <c r="AH40" s="10">
        <f t="shared" si="6"/>
        <v>50</v>
      </c>
      <c r="AI40" s="10">
        <f t="shared" si="6"/>
        <v>9.0909090909090917</v>
      </c>
      <c r="AJ40" s="10">
        <f t="shared" si="6"/>
        <v>59.090909090909093</v>
      </c>
      <c r="AK40" s="10">
        <f t="shared" si="6"/>
        <v>40.909090909090907</v>
      </c>
      <c r="AL40" s="10">
        <f t="shared" si="6"/>
        <v>0</v>
      </c>
      <c r="AM40" s="10">
        <f t="shared" si="6"/>
        <v>45.454545454545453</v>
      </c>
      <c r="AN40" s="10">
        <f t="shared" si="6"/>
        <v>45.454545454545453</v>
      </c>
      <c r="AO40" s="10">
        <f t="shared" si="6"/>
        <v>9.0909090909090917</v>
      </c>
      <c r="AP40" s="10">
        <f t="shared" si="6"/>
        <v>13.636363636363637</v>
      </c>
      <c r="AQ40" s="10">
        <f t="shared" si="6"/>
        <v>77.272727272727266</v>
      </c>
      <c r="AR40" s="10">
        <f t="shared" si="6"/>
        <v>9.0909090909090917</v>
      </c>
      <c r="AS40" s="10">
        <f t="shared" si="6"/>
        <v>59.090909090909093</v>
      </c>
      <c r="AT40" s="10">
        <f t="shared" si="6"/>
        <v>31.818181818181817</v>
      </c>
      <c r="AU40" s="10">
        <f t="shared" si="6"/>
        <v>9.0909090909090917</v>
      </c>
      <c r="AV40" s="10">
        <f t="shared" si="6"/>
        <v>0</v>
      </c>
      <c r="AW40" s="10">
        <f t="shared" si="6"/>
        <v>90.909090909090907</v>
      </c>
      <c r="AX40" s="10">
        <f t="shared" si="6"/>
        <v>9.0909090909090917</v>
      </c>
      <c r="AY40" s="10">
        <f t="shared" si="6"/>
        <v>22.727272727272727</v>
      </c>
      <c r="AZ40" s="10">
        <f t="shared" si="6"/>
        <v>77.272727272727266</v>
      </c>
      <c r="BA40" s="10">
        <f t="shared" si="6"/>
        <v>0</v>
      </c>
      <c r="BB40" s="10">
        <f t="shared" si="6"/>
        <v>18.181818181818183</v>
      </c>
      <c r="BC40" s="10">
        <f t="shared" si="6"/>
        <v>72.727272727272734</v>
      </c>
      <c r="BD40" s="10">
        <f t="shared" si="6"/>
        <v>9.0909090909090917</v>
      </c>
      <c r="BE40" s="10">
        <f t="shared" si="6"/>
        <v>36.363636363636367</v>
      </c>
      <c r="BF40" s="10">
        <f t="shared" si="6"/>
        <v>54.545454545454547</v>
      </c>
      <c r="BG40" s="10">
        <f t="shared" si="6"/>
        <v>9.0909090909090917</v>
      </c>
      <c r="BH40" s="10">
        <f t="shared" si="6"/>
        <v>31.818181818181817</v>
      </c>
      <c r="BI40" s="10">
        <f t="shared" si="6"/>
        <v>63.636363636363633</v>
      </c>
      <c r="BJ40" s="10">
        <f t="shared" si="6"/>
        <v>4.5454545454545459</v>
      </c>
      <c r="BK40" s="10">
        <f t="shared" si="6"/>
        <v>31.818181818181817</v>
      </c>
      <c r="BL40" s="10">
        <f t="shared" si="6"/>
        <v>54.545454545454547</v>
      </c>
      <c r="BM40" s="10">
        <f t="shared" si="6"/>
        <v>13.636363636363637</v>
      </c>
      <c r="BN40" s="10">
        <f t="shared" si="6"/>
        <v>45.454545454545453</v>
      </c>
      <c r="BO40" s="10">
        <f t="shared" si="6"/>
        <v>45.454545454545453</v>
      </c>
      <c r="BP40" s="10">
        <f t="shared" ref="BP40:EA40" si="7">BP39/22%</f>
        <v>9.0909090909090917</v>
      </c>
      <c r="BQ40" s="10">
        <f t="shared" si="7"/>
        <v>72.727272727272734</v>
      </c>
      <c r="BR40" s="10">
        <f t="shared" si="7"/>
        <v>27.272727272727273</v>
      </c>
      <c r="BS40" s="10">
        <f t="shared" si="7"/>
        <v>0</v>
      </c>
      <c r="BT40" s="10">
        <f t="shared" si="7"/>
        <v>0</v>
      </c>
      <c r="BU40" s="10">
        <f t="shared" si="7"/>
        <v>90.909090909090907</v>
      </c>
      <c r="BV40" s="10">
        <f t="shared" si="7"/>
        <v>9.0909090909090917</v>
      </c>
      <c r="BW40" s="10">
        <f t="shared" si="7"/>
        <v>50</v>
      </c>
      <c r="BX40" s="10">
        <f t="shared" si="7"/>
        <v>40.909090909090907</v>
      </c>
      <c r="BY40" s="10">
        <f t="shared" si="7"/>
        <v>9.0909090909090917</v>
      </c>
      <c r="BZ40" s="10">
        <f t="shared" si="7"/>
        <v>9.0909090909090917</v>
      </c>
      <c r="CA40" s="10">
        <f t="shared" si="7"/>
        <v>90.909090909090907</v>
      </c>
      <c r="CB40" s="10">
        <f t="shared" si="7"/>
        <v>0</v>
      </c>
      <c r="CC40" s="10">
        <f t="shared" si="7"/>
        <v>0</v>
      </c>
      <c r="CD40" s="10">
        <f t="shared" si="7"/>
        <v>81.818181818181813</v>
      </c>
      <c r="CE40" s="10">
        <f t="shared" si="7"/>
        <v>18.181818181818183</v>
      </c>
      <c r="CF40" s="10">
        <f t="shared" si="7"/>
        <v>36.363636363636367</v>
      </c>
      <c r="CG40" s="10">
        <f t="shared" si="7"/>
        <v>63.636363636363633</v>
      </c>
      <c r="CH40" s="10">
        <f t="shared" si="7"/>
        <v>0</v>
      </c>
      <c r="CI40" s="10">
        <f t="shared" si="7"/>
        <v>4.5454545454545459</v>
      </c>
      <c r="CJ40" s="10">
        <f t="shared" si="7"/>
        <v>81.818181818181813</v>
      </c>
      <c r="CK40" s="10">
        <f t="shared" si="7"/>
        <v>13.636363636363637</v>
      </c>
      <c r="CL40" s="10">
        <f t="shared" si="7"/>
        <v>22.727272727272727</v>
      </c>
      <c r="CM40" s="10">
        <f t="shared" si="7"/>
        <v>72.727272727272734</v>
      </c>
      <c r="CN40" s="10">
        <f t="shared" si="7"/>
        <v>4.5454545454545459</v>
      </c>
      <c r="CO40" s="10">
        <f t="shared" si="7"/>
        <v>18.181818181818183</v>
      </c>
      <c r="CP40" s="10">
        <f t="shared" si="7"/>
        <v>81.818181818181813</v>
      </c>
      <c r="CQ40" s="10">
        <f t="shared" si="7"/>
        <v>0</v>
      </c>
      <c r="CR40" s="10">
        <f t="shared" si="7"/>
        <v>18.181818181818183</v>
      </c>
      <c r="CS40" s="10">
        <f t="shared" si="7"/>
        <v>81.818181818181813</v>
      </c>
      <c r="CT40" s="10">
        <f t="shared" si="7"/>
        <v>0</v>
      </c>
      <c r="CU40" s="10">
        <f t="shared" si="7"/>
        <v>0</v>
      </c>
      <c r="CV40" s="10">
        <f t="shared" si="7"/>
        <v>95.454545454545453</v>
      </c>
      <c r="CW40" s="10">
        <f t="shared" si="7"/>
        <v>4.5454545454545459</v>
      </c>
      <c r="CX40" s="10">
        <f t="shared" si="7"/>
        <v>13.636363636363637</v>
      </c>
      <c r="CY40" s="10">
        <f t="shared" si="7"/>
        <v>81.818181818181813</v>
      </c>
      <c r="CZ40" s="10">
        <f t="shared" si="7"/>
        <v>4.5454545454545459</v>
      </c>
      <c r="DA40" s="10">
        <f t="shared" si="7"/>
        <v>31.818181818181817</v>
      </c>
      <c r="DB40" s="10">
        <f t="shared" si="7"/>
        <v>68.181818181818187</v>
      </c>
      <c r="DC40" s="10">
        <f t="shared" si="7"/>
        <v>0</v>
      </c>
      <c r="DD40" s="10">
        <f t="shared" si="7"/>
        <v>27.272727272727273</v>
      </c>
      <c r="DE40" s="10">
        <f t="shared" si="7"/>
        <v>72.727272727272734</v>
      </c>
      <c r="DF40" s="10">
        <f t="shared" si="7"/>
        <v>0</v>
      </c>
      <c r="DG40" s="10">
        <f t="shared" si="7"/>
        <v>0</v>
      </c>
      <c r="DH40" s="10">
        <f t="shared" si="7"/>
        <v>100</v>
      </c>
      <c r="DI40" s="10">
        <f t="shared" si="7"/>
        <v>0</v>
      </c>
      <c r="DJ40" s="10">
        <f t="shared" si="7"/>
        <v>18.181818181818183</v>
      </c>
      <c r="DK40" s="10">
        <f t="shared" si="7"/>
        <v>81.818181818181813</v>
      </c>
      <c r="DL40" s="10">
        <f t="shared" si="7"/>
        <v>0</v>
      </c>
      <c r="DM40" s="10">
        <f t="shared" si="7"/>
        <v>4.5454545454545459</v>
      </c>
      <c r="DN40" s="10">
        <f t="shared" si="7"/>
        <v>95.454545454545453</v>
      </c>
      <c r="DO40" s="10">
        <f t="shared" si="7"/>
        <v>0</v>
      </c>
      <c r="DP40" s="10">
        <f t="shared" si="7"/>
        <v>18.181818181818183</v>
      </c>
      <c r="DQ40" s="10">
        <f t="shared" si="7"/>
        <v>81.818181818181813</v>
      </c>
      <c r="DR40" s="10">
        <f t="shared" si="7"/>
        <v>0</v>
      </c>
      <c r="DS40" s="10">
        <f t="shared" si="7"/>
        <v>50</v>
      </c>
      <c r="DT40" s="10">
        <f t="shared" si="7"/>
        <v>40.909090909090907</v>
      </c>
      <c r="DU40" s="10">
        <f t="shared" si="7"/>
        <v>9.0909090909090917</v>
      </c>
      <c r="DV40" s="10">
        <f t="shared" si="7"/>
        <v>9.0909090909090917</v>
      </c>
      <c r="DW40" s="10">
        <f t="shared" si="7"/>
        <v>90.909090909090907</v>
      </c>
      <c r="DX40" s="10">
        <f t="shared" si="7"/>
        <v>0</v>
      </c>
      <c r="DY40" s="10">
        <f t="shared" si="7"/>
        <v>63.636363636363633</v>
      </c>
      <c r="DZ40" s="10">
        <f t="shared" si="7"/>
        <v>36.363636363636367</v>
      </c>
      <c r="EA40" s="10">
        <f t="shared" si="7"/>
        <v>0</v>
      </c>
      <c r="EB40" s="10">
        <f t="shared" ref="EB40:GM40" si="8">EB39/22%</f>
        <v>0</v>
      </c>
      <c r="EC40" s="10">
        <f t="shared" si="8"/>
        <v>72.727272727272734</v>
      </c>
      <c r="ED40" s="10">
        <f t="shared" si="8"/>
        <v>27.272727272727273</v>
      </c>
      <c r="EE40" s="10">
        <f t="shared" si="8"/>
        <v>45.454545454545453</v>
      </c>
      <c r="EF40" s="10">
        <f t="shared" si="8"/>
        <v>54.545454545454547</v>
      </c>
      <c r="EG40" s="10">
        <f t="shared" si="8"/>
        <v>0</v>
      </c>
      <c r="EH40" s="10">
        <f t="shared" si="8"/>
        <v>27.272727272727273</v>
      </c>
      <c r="EI40" s="10">
        <f t="shared" si="8"/>
        <v>72.727272727272734</v>
      </c>
      <c r="EJ40" s="10">
        <f t="shared" si="8"/>
        <v>0</v>
      </c>
      <c r="EK40" s="10">
        <f t="shared" si="8"/>
        <v>18.181818181818183</v>
      </c>
      <c r="EL40" s="10">
        <f t="shared" si="8"/>
        <v>81.818181818181813</v>
      </c>
      <c r="EM40" s="10">
        <f t="shared" si="8"/>
        <v>0</v>
      </c>
      <c r="EN40" s="10">
        <f t="shared" si="8"/>
        <v>50</v>
      </c>
      <c r="EO40" s="10">
        <f t="shared" si="8"/>
        <v>50</v>
      </c>
      <c r="EP40" s="10">
        <f t="shared" si="8"/>
        <v>0</v>
      </c>
      <c r="EQ40" s="10">
        <f t="shared" si="8"/>
        <v>18.181818181818183</v>
      </c>
      <c r="ER40" s="10">
        <f t="shared" si="8"/>
        <v>81.818181818181813</v>
      </c>
      <c r="ES40" s="10">
        <f t="shared" si="8"/>
        <v>0</v>
      </c>
      <c r="ET40" s="10">
        <f t="shared" si="8"/>
        <v>100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100</v>
      </c>
      <c r="EY40" s="10">
        <f t="shared" si="8"/>
        <v>0</v>
      </c>
      <c r="EZ40" s="10">
        <f t="shared" si="8"/>
        <v>13.636363636363637</v>
      </c>
      <c r="FA40" s="10">
        <f t="shared" si="8"/>
        <v>86.36363636363636</v>
      </c>
      <c r="FB40" s="10">
        <f t="shared" si="8"/>
        <v>0</v>
      </c>
      <c r="FC40" s="10">
        <f t="shared" si="8"/>
        <v>0</v>
      </c>
      <c r="FD40" s="10">
        <f t="shared" si="8"/>
        <v>100</v>
      </c>
      <c r="FE40" s="10">
        <f t="shared" si="8"/>
        <v>0</v>
      </c>
      <c r="FF40" s="10">
        <f t="shared" si="8"/>
        <v>22.727272727272727</v>
      </c>
      <c r="FG40" s="10">
        <f t="shared" si="8"/>
        <v>77.272727272727266</v>
      </c>
      <c r="FH40" s="10">
        <f t="shared" si="8"/>
        <v>0</v>
      </c>
      <c r="FI40" s="10">
        <f t="shared" si="8"/>
        <v>77.272727272727266</v>
      </c>
      <c r="FJ40" s="10">
        <f t="shared" si="8"/>
        <v>22.727272727272727</v>
      </c>
      <c r="FK40" s="10">
        <f t="shared" si="8"/>
        <v>0</v>
      </c>
      <c r="FL40" s="10">
        <f t="shared" si="8"/>
        <v>31.818181818181817</v>
      </c>
      <c r="FM40" s="10">
        <f t="shared" si="8"/>
        <v>68.181818181818187</v>
      </c>
      <c r="FN40" s="10">
        <f t="shared" si="8"/>
        <v>0</v>
      </c>
      <c r="FO40" s="10">
        <f t="shared" si="8"/>
        <v>72.727272727272734</v>
      </c>
      <c r="FP40" s="10">
        <f t="shared" si="8"/>
        <v>27.272727272727273</v>
      </c>
      <c r="FQ40" s="10">
        <f t="shared" si="8"/>
        <v>0</v>
      </c>
      <c r="FR40" s="10">
        <f t="shared" si="8"/>
        <v>100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100</v>
      </c>
      <c r="FW40" s="10">
        <f t="shared" si="8"/>
        <v>0</v>
      </c>
      <c r="FX40" s="10">
        <f t="shared" si="8"/>
        <v>86.36363636363636</v>
      </c>
      <c r="FY40" s="10">
        <f t="shared" si="8"/>
        <v>13.636363636363637</v>
      </c>
      <c r="FZ40" s="10">
        <f t="shared" si="8"/>
        <v>0</v>
      </c>
      <c r="GA40" s="10">
        <f t="shared" si="8"/>
        <v>13.636363636363637</v>
      </c>
      <c r="GB40" s="10">
        <f t="shared" si="8"/>
        <v>86.36363636363636</v>
      </c>
      <c r="GC40" s="10">
        <f t="shared" si="8"/>
        <v>0</v>
      </c>
      <c r="GD40" s="10">
        <f t="shared" si="8"/>
        <v>86.36363636363636</v>
      </c>
      <c r="GE40" s="10">
        <f t="shared" si="8"/>
        <v>13.636363636363637</v>
      </c>
      <c r="GF40" s="10">
        <f t="shared" si="8"/>
        <v>0</v>
      </c>
      <c r="GG40" s="10">
        <f t="shared" si="8"/>
        <v>18.181818181818183</v>
      </c>
      <c r="GH40" s="10">
        <f t="shared" si="8"/>
        <v>81.818181818181813</v>
      </c>
      <c r="GI40" s="10">
        <f t="shared" si="8"/>
        <v>0</v>
      </c>
      <c r="GJ40" s="10">
        <f t="shared" si="8"/>
        <v>90.909090909090907</v>
      </c>
      <c r="GK40" s="10">
        <f t="shared" si="8"/>
        <v>9.0909090909090917</v>
      </c>
      <c r="GL40" s="10">
        <f t="shared" si="8"/>
        <v>0</v>
      </c>
      <c r="GM40" s="10">
        <f t="shared" si="8"/>
        <v>27.272727272727273</v>
      </c>
      <c r="GN40" s="10">
        <f t="shared" ref="GN40:GR40" si="9">GN39/22%</f>
        <v>72.727272727272734</v>
      </c>
      <c r="GO40" s="10">
        <f t="shared" si="9"/>
        <v>0</v>
      </c>
      <c r="GP40" s="10">
        <f t="shared" si="9"/>
        <v>100</v>
      </c>
      <c r="GQ40" s="10">
        <f t="shared" si="9"/>
        <v>0</v>
      </c>
      <c r="GR40" s="10">
        <f t="shared" si="9"/>
        <v>0</v>
      </c>
    </row>
    <row r="42" spans="1:254" x14ac:dyDescent="0.25">
      <c r="B42" s="86" t="s">
        <v>517</v>
      </c>
      <c r="C42" s="86"/>
      <c r="D42" s="86"/>
      <c r="E42" s="86"/>
      <c r="F42" s="23"/>
      <c r="G42" s="23"/>
      <c r="H42" s="23"/>
      <c r="I42" s="23"/>
      <c r="J42" s="23"/>
      <c r="K42" s="23"/>
      <c r="L42" s="23"/>
      <c r="M42" s="23"/>
    </row>
    <row r="43" spans="1:254" x14ac:dyDescent="0.25">
      <c r="B43" s="4" t="s">
        <v>518</v>
      </c>
      <c r="C43" s="22" t="s">
        <v>531</v>
      </c>
      <c r="D43" s="18">
        <f>E43/100*22</f>
        <v>8.3333333333333321</v>
      </c>
      <c r="E43" s="24">
        <f>(C40+F40+I40+L40+O40+R40)/6</f>
        <v>37.878787878787875</v>
      </c>
      <c r="F43" s="23"/>
      <c r="G43" s="23"/>
      <c r="H43" s="23"/>
      <c r="I43" s="23"/>
      <c r="J43" s="23"/>
      <c r="K43" s="23"/>
      <c r="L43" s="23"/>
      <c r="M43" s="23"/>
    </row>
    <row r="44" spans="1:254" x14ac:dyDescent="0.25">
      <c r="B44" s="4" t="s">
        <v>519</v>
      </c>
      <c r="C44" s="22" t="s">
        <v>531</v>
      </c>
      <c r="D44" s="47">
        <f t="shared" ref="D44:D45" si="10">E44/100*22</f>
        <v>13.666666666666666</v>
      </c>
      <c r="E44" s="24">
        <f>(D40+G40+J40+M40+P40+S40)/6</f>
        <v>62.121212121212125</v>
      </c>
      <c r="F44" s="23"/>
      <c r="G44" s="23"/>
      <c r="H44" s="23"/>
      <c r="I44" s="23"/>
      <c r="J44" s="23"/>
      <c r="K44" s="23"/>
      <c r="L44" s="23"/>
      <c r="M44" s="23"/>
    </row>
    <row r="45" spans="1:254" x14ac:dyDescent="0.25">
      <c r="B45" s="4" t="s">
        <v>520</v>
      </c>
      <c r="C45" s="22" t="s">
        <v>531</v>
      </c>
      <c r="D45" s="47">
        <f t="shared" si="10"/>
        <v>0</v>
      </c>
      <c r="E45" s="24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1:254" x14ac:dyDescent="0.25">
      <c r="B46" s="22"/>
      <c r="C46" s="22"/>
      <c r="D46" s="25">
        <f>SUM(D43:D45)</f>
        <v>22</v>
      </c>
      <c r="E46" s="25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spans="1:254" ht="15" customHeight="1" x14ac:dyDescent="0.25">
      <c r="B47" s="22"/>
      <c r="C47" s="22"/>
      <c r="D47" s="87" t="s">
        <v>19</v>
      </c>
      <c r="E47" s="87"/>
      <c r="F47" s="73" t="s">
        <v>3</v>
      </c>
      <c r="G47" s="74"/>
      <c r="H47" s="75" t="s">
        <v>232</v>
      </c>
      <c r="I47" s="76"/>
      <c r="J47" s="23"/>
      <c r="K47" s="23"/>
      <c r="L47" s="23"/>
      <c r="M47" s="23"/>
    </row>
    <row r="48" spans="1:254" x14ac:dyDescent="0.25">
      <c r="B48" s="4" t="s">
        <v>518</v>
      </c>
      <c r="C48" s="22" t="s">
        <v>532</v>
      </c>
      <c r="D48" s="18">
        <f>E48/100*22</f>
        <v>10</v>
      </c>
      <c r="E48" s="24">
        <f>(U40+X40+AA40+AD40+AG40+AJ40)/6</f>
        <v>45.45454545454546</v>
      </c>
      <c r="F48" s="18">
        <f>G48/100*22</f>
        <v>5.833333333333333</v>
      </c>
      <c r="G48" s="24">
        <f>(AM40+AP40+AS40+AV40+AY40+BB40)/6</f>
        <v>26.515151515151516</v>
      </c>
      <c r="H48" s="18">
        <f>I48/100*22</f>
        <v>8</v>
      </c>
      <c r="I48" s="24">
        <f>(BE40+BH40+BK40+BN40+BQ40+BT40)/6</f>
        <v>36.363636363636367</v>
      </c>
      <c r="J48" s="20"/>
      <c r="K48" s="20"/>
      <c r="L48" s="20"/>
      <c r="M48" s="20"/>
    </row>
    <row r="49" spans="2:13" x14ac:dyDescent="0.25">
      <c r="B49" s="4" t="s">
        <v>519</v>
      </c>
      <c r="C49" s="22" t="s">
        <v>532</v>
      </c>
      <c r="D49" s="47">
        <f t="shared" ref="D49:D50" si="11">E49/100*22</f>
        <v>11</v>
      </c>
      <c r="E49" s="24">
        <f>(V40+Y40+AB40+AE40+AH40+AK40)/6</f>
        <v>50</v>
      </c>
      <c r="F49" s="18">
        <f>G49/100*22</f>
        <v>14.5</v>
      </c>
      <c r="G49" s="24">
        <f>(AN40+AQ40+AT40+AW40+AZ40+BC40)/6</f>
        <v>65.909090909090907</v>
      </c>
      <c r="H49" s="18">
        <f>I49/100*22</f>
        <v>12.333333333333334</v>
      </c>
      <c r="I49" s="24">
        <f>(BF40+BI40+BL40+BO40+BR40+BU40)/6</f>
        <v>56.060606060606062</v>
      </c>
      <c r="J49" s="20"/>
      <c r="K49" s="20"/>
      <c r="L49" s="20"/>
      <c r="M49" s="20"/>
    </row>
    <row r="50" spans="2:13" x14ac:dyDescent="0.25">
      <c r="B50" s="4" t="s">
        <v>520</v>
      </c>
      <c r="C50" s="22" t="s">
        <v>532</v>
      </c>
      <c r="D50" s="47">
        <f t="shared" si="11"/>
        <v>0.83333333333333326</v>
      </c>
      <c r="E50" s="24">
        <f>(W40+Z40+AC40+AF40+AI40+AL40)/6</f>
        <v>3.7878787878787876</v>
      </c>
      <c r="F50" s="18">
        <f>G50/100*22</f>
        <v>1.666666666666667</v>
      </c>
      <c r="G50" s="24">
        <f>(AO40+AR40+AU40+AX40+BA40+BD40)/6</f>
        <v>7.575757575757577</v>
      </c>
      <c r="H50" s="18">
        <f>I50/100*22</f>
        <v>1.666666666666667</v>
      </c>
      <c r="I50" s="24">
        <f>(BG40+BJ40+BM40+BP40+BS40+BV40)/6</f>
        <v>7.575757575757577</v>
      </c>
      <c r="J50" s="20"/>
      <c r="K50" s="20"/>
      <c r="L50" s="20"/>
      <c r="M50" s="20"/>
    </row>
    <row r="51" spans="2:13" x14ac:dyDescent="0.25">
      <c r="B51" s="22"/>
      <c r="C51" s="22"/>
      <c r="D51" s="25">
        <f t="shared" ref="D51:I51" si="12">SUM(D48:D50)</f>
        <v>21.833333333333332</v>
      </c>
      <c r="E51" s="25">
        <f t="shared" si="12"/>
        <v>99.242424242424249</v>
      </c>
      <c r="F51" s="25">
        <f t="shared" si="12"/>
        <v>22</v>
      </c>
      <c r="G51" s="26">
        <f t="shared" si="12"/>
        <v>100</v>
      </c>
      <c r="H51" s="25">
        <f t="shared" si="12"/>
        <v>22.000000000000004</v>
      </c>
      <c r="I51" s="25">
        <f t="shared" si="12"/>
        <v>100.00000000000001</v>
      </c>
      <c r="J51" s="42"/>
      <c r="K51" s="42"/>
      <c r="L51" s="42"/>
      <c r="M51" s="42"/>
    </row>
    <row r="52" spans="2:13" x14ac:dyDescent="0.25">
      <c r="B52" s="4" t="s">
        <v>518</v>
      </c>
      <c r="C52" s="22" t="s">
        <v>533</v>
      </c>
      <c r="D52" s="27">
        <f>E52/100*22</f>
        <v>4.5</v>
      </c>
      <c r="E52" s="24">
        <f>(BW40+BZ40+CC40+CF40+CI40+CL40)/6</f>
        <v>20.454545454545457</v>
      </c>
      <c r="F52" s="23"/>
      <c r="G52" s="23"/>
      <c r="H52" s="23"/>
      <c r="I52" s="23"/>
      <c r="J52" s="23"/>
      <c r="K52" s="23"/>
      <c r="L52" s="23"/>
      <c r="M52" s="23"/>
    </row>
    <row r="53" spans="2:13" x14ac:dyDescent="0.25">
      <c r="B53" s="4" t="s">
        <v>519</v>
      </c>
      <c r="C53" s="22" t="s">
        <v>533</v>
      </c>
      <c r="D53" s="27">
        <f t="shared" ref="D53:D54" si="13">E53/100*22</f>
        <v>15.833333333333334</v>
      </c>
      <c r="E53" s="24">
        <f>(BX40+CA40+CD40+CG40+CJ40+CM40)/6</f>
        <v>71.969696969696969</v>
      </c>
      <c r="F53" s="23"/>
      <c r="G53" s="23"/>
      <c r="H53" s="23"/>
      <c r="I53" s="23"/>
      <c r="J53" s="23"/>
      <c r="K53" s="23"/>
      <c r="L53" s="23"/>
      <c r="M53" s="23"/>
    </row>
    <row r="54" spans="2:13" x14ac:dyDescent="0.25">
      <c r="B54" s="4" t="s">
        <v>520</v>
      </c>
      <c r="C54" s="22" t="s">
        <v>533</v>
      </c>
      <c r="D54" s="27">
        <f t="shared" si="13"/>
        <v>1.6666666666666665</v>
      </c>
      <c r="E54" s="24">
        <f>(BY40+CB40+CE40+CH40+CK40+CN40)/6</f>
        <v>7.5757575757575752</v>
      </c>
      <c r="F54" s="23"/>
      <c r="G54" s="23"/>
      <c r="H54" s="23"/>
      <c r="I54" s="23"/>
      <c r="J54" s="23"/>
      <c r="K54" s="23"/>
      <c r="L54" s="23"/>
      <c r="M54" s="23"/>
    </row>
    <row r="55" spans="2:13" x14ac:dyDescent="0.25">
      <c r="B55" s="22"/>
      <c r="C55" s="22"/>
      <c r="D55" s="25">
        <f>SUM(D52:D54)</f>
        <v>22.000000000000004</v>
      </c>
      <c r="E55" s="26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 x14ac:dyDescent="0.25">
      <c r="B56" s="22"/>
      <c r="C56" s="22"/>
      <c r="D56" s="87" t="s">
        <v>61</v>
      </c>
      <c r="E56" s="87"/>
      <c r="F56" s="71" t="s">
        <v>45</v>
      </c>
      <c r="G56" s="72"/>
      <c r="H56" s="75" t="s">
        <v>76</v>
      </c>
      <c r="I56" s="76"/>
      <c r="J56" s="55" t="s">
        <v>88</v>
      </c>
      <c r="K56" s="55"/>
      <c r="L56" s="55" t="s">
        <v>46</v>
      </c>
      <c r="M56" s="55"/>
    </row>
    <row r="57" spans="2:13" x14ac:dyDescent="0.25">
      <c r="B57" s="4" t="s">
        <v>518</v>
      </c>
      <c r="C57" s="22" t="s">
        <v>534</v>
      </c>
      <c r="D57" s="18">
        <f>E57/100*22</f>
        <v>4</v>
      </c>
      <c r="E57" s="24">
        <f>(CO40+CR40+CU40+CX40+DA40+DD40)/6</f>
        <v>18.181818181818183</v>
      </c>
      <c r="F57" s="18">
        <f>G57/100*22</f>
        <v>3.666666666666667</v>
      </c>
      <c r="G57" s="24">
        <f>(DG40+DJ40+DM40+DP40+DS40+DV40)/6</f>
        <v>16.666666666666668</v>
      </c>
      <c r="H57" s="18">
        <f>I57/100*22</f>
        <v>7.5000000000000009</v>
      </c>
      <c r="I57" s="24">
        <f>(DY40+EB40+EE40+EH40+EK40+EN40)/6</f>
        <v>34.090909090909093</v>
      </c>
      <c r="J57" s="18">
        <f>K57/100*22</f>
        <v>5.6666666666666661</v>
      </c>
      <c r="K57" s="24">
        <f>(EQ40+ET40+EW40+EZ40+FC40+FF40)/6</f>
        <v>25.757575757575754</v>
      </c>
      <c r="L57" s="18">
        <f>M57/100*22</f>
        <v>13.5</v>
      </c>
      <c r="M57" s="24">
        <f>(FI40+FL40+FO40+FR40+FU40+FX40)/6</f>
        <v>61.363636363636367</v>
      </c>
    </row>
    <row r="58" spans="2:13" x14ac:dyDescent="0.25">
      <c r="B58" s="4" t="s">
        <v>519</v>
      </c>
      <c r="C58" s="22" t="s">
        <v>534</v>
      </c>
      <c r="D58" s="47">
        <f t="shared" ref="D58:D59" si="14">E58/100*22</f>
        <v>17.666666666666664</v>
      </c>
      <c r="E58" s="24">
        <f>(CP40+CS40+CV40+CY40+DB40+DE40)/6</f>
        <v>80.303030303030297</v>
      </c>
      <c r="F58" s="18">
        <f>G58/100*22</f>
        <v>18</v>
      </c>
      <c r="G58" s="24">
        <f>(DH40+DK40+DN40+DQ40+DT40+DW40)/6</f>
        <v>81.818181818181813</v>
      </c>
      <c r="H58" s="18">
        <f>I58/100*22</f>
        <v>13.5</v>
      </c>
      <c r="I58" s="24">
        <f>(DZ40+EC40+EF40+EI40+EL40+EO40)/6</f>
        <v>61.363636363636367</v>
      </c>
      <c r="J58" s="18">
        <f>K58/100*22</f>
        <v>16.333333333333332</v>
      </c>
      <c r="K58" s="24">
        <f>(ER40+EU40+EX40+FA40+FD40+FG40)/6</f>
        <v>74.242424242424235</v>
      </c>
      <c r="L58" s="18">
        <f>M58/100*22</f>
        <v>8.5</v>
      </c>
      <c r="M58" s="24">
        <f>(FJ40+FM40+FP40+FS40+FV40+FY40)/6</f>
        <v>38.636363636363633</v>
      </c>
    </row>
    <row r="59" spans="2:13" x14ac:dyDescent="0.25">
      <c r="B59" s="4" t="s">
        <v>520</v>
      </c>
      <c r="C59" s="22" t="s">
        <v>534</v>
      </c>
      <c r="D59" s="47">
        <f t="shared" si="14"/>
        <v>0.33333333333333337</v>
      </c>
      <c r="E59" s="24">
        <f>(CQ40+CT40+CW40+CZ40+DC40+DF40)/6</f>
        <v>1.5151515151515154</v>
      </c>
      <c r="F59" s="18">
        <f>G59/100*22</f>
        <v>0.33333333333333337</v>
      </c>
      <c r="G59" s="24">
        <f>(DI40+DL40+DO40+DR40+DU40+DX40)/6</f>
        <v>1.5151515151515154</v>
      </c>
      <c r="H59" s="18">
        <f>I59/100*22</f>
        <v>1</v>
      </c>
      <c r="I59" s="24">
        <f>(EA40+ED40+EG40+EJ40+EM40+EP40)/6</f>
        <v>4.5454545454545459</v>
      </c>
      <c r="J59" s="18">
        <f>K59/100*22</f>
        <v>0</v>
      </c>
      <c r="K59" s="24">
        <f>(ES40+EV40+EY40+FB40+FE40+FH40)/6</f>
        <v>0</v>
      </c>
      <c r="L59" s="18">
        <f>M59/100*22</f>
        <v>0</v>
      </c>
      <c r="M59" s="24">
        <f>(FK40+FN40+FQ40+FT40+FW40+FZ40)/6</f>
        <v>0</v>
      </c>
    </row>
    <row r="60" spans="2:13" x14ac:dyDescent="0.25">
      <c r="B60" s="22"/>
      <c r="C60" s="22"/>
      <c r="D60" s="25">
        <f t="shared" ref="D60:M60" si="15">SUM(D57:D59)</f>
        <v>21.999999999999996</v>
      </c>
      <c r="E60" s="25">
        <f t="shared" si="15"/>
        <v>100</v>
      </c>
      <c r="F60" s="25">
        <f t="shared" si="15"/>
        <v>22</v>
      </c>
      <c r="G60" s="26">
        <f t="shared" si="15"/>
        <v>100</v>
      </c>
      <c r="H60" s="25">
        <f t="shared" si="15"/>
        <v>22</v>
      </c>
      <c r="I60" s="25">
        <f t="shared" si="15"/>
        <v>100.00000000000001</v>
      </c>
      <c r="J60" s="25">
        <f t="shared" si="15"/>
        <v>22</v>
      </c>
      <c r="K60" s="25">
        <f t="shared" si="15"/>
        <v>99.999999999999986</v>
      </c>
      <c r="L60" s="25">
        <f t="shared" si="15"/>
        <v>22</v>
      </c>
      <c r="M60" s="25">
        <f t="shared" si="15"/>
        <v>100</v>
      </c>
    </row>
    <row r="61" spans="2:13" x14ac:dyDescent="0.25">
      <c r="B61" s="4" t="s">
        <v>518</v>
      </c>
      <c r="C61" s="22" t="s">
        <v>535</v>
      </c>
      <c r="D61" s="18">
        <f>E61/100*22</f>
        <v>12.333333333333334</v>
      </c>
      <c r="E61" s="24">
        <f>(GA40+GD40+GG40+GJ40+GM40+GP40)/6</f>
        <v>56.060606060606062</v>
      </c>
      <c r="F61" s="23"/>
      <c r="G61" s="23"/>
      <c r="H61" s="23"/>
      <c r="I61" s="23"/>
      <c r="J61" s="23"/>
      <c r="K61" s="23"/>
      <c r="L61" s="23"/>
      <c r="M61" s="23"/>
    </row>
    <row r="62" spans="2:13" x14ac:dyDescent="0.25">
      <c r="B62" s="4" t="s">
        <v>519</v>
      </c>
      <c r="C62" s="22" t="s">
        <v>535</v>
      </c>
      <c r="D62" s="47">
        <f t="shared" ref="D62:D63" si="16">E62/100*22</f>
        <v>9.6666666666666661</v>
      </c>
      <c r="E62" s="24">
        <f>(GB40+GE40+GH40+GK40+GN40+GQ40)/6</f>
        <v>43.939393939393938</v>
      </c>
      <c r="F62" s="23"/>
      <c r="G62" s="23"/>
      <c r="H62" s="23"/>
      <c r="I62" s="23"/>
      <c r="J62" s="23"/>
      <c r="K62" s="23"/>
      <c r="L62" s="23"/>
      <c r="M62" s="23"/>
    </row>
    <row r="63" spans="2:13" x14ac:dyDescent="0.25">
      <c r="B63" s="4" t="s">
        <v>520</v>
      </c>
      <c r="C63" s="22" t="s">
        <v>535</v>
      </c>
      <c r="D63" s="47">
        <f t="shared" si="16"/>
        <v>0</v>
      </c>
      <c r="E63" s="24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 x14ac:dyDescent="0.25">
      <c r="B64" s="22"/>
      <c r="C64" s="22"/>
      <c r="D64" s="25">
        <f>SUM(D61:D63)</f>
        <v>22</v>
      </c>
      <c r="E64" s="26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Балапан</vt:lpstr>
      <vt:lpstr>гүлдер</vt:lpstr>
      <vt:lpstr>ақбота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cp:lastPrinted>2024-01-04T10:21:08Z</cp:lastPrinted>
  <dcterms:created xsi:type="dcterms:W3CDTF">2022-12-22T06:57:03Z</dcterms:created>
  <dcterms:modified xsi:type="dcterms:W3CDTF">2024-09-18T06:08:04Z</dcterms:modified>
</cp:coreProperties>
</file>